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7" windowWidth="22200" windowHeight="11670" activeTab="0"/>
  </bookViews>
  <sheets>
    <sheet name="Sheet1" sheetId="1" r:id="rId1"/>
    <sheet name="Sheet2" sheetId="2" r:id="rId2"/>
    <sheet name="Sheet3" sheetId="3" r:id="rId3"/>
    <sheet name="ESRI_MAPINFO_SHEET" sheetId="4" state="veryHidden" r:id="rId4"/>
  </sheets>
  <definedNames>
    <definedName name="_xlnm.Print_Area" localSheetId="0">'Sheet1'!$A$1:$G$118</definedName>
    <definedName name="_xlnm.Print_Titles" localSheetId="0">'Sheet1'!$1:$12</definedName>
  </definedNames>
  <calcPr fullCalcOnLoad="1"/>
</workbook>
</file>

<file path=xl/comments1.xml><?xml version="1.0" encoding="utf-8"?>
<comments xmlns="http://schemas.openxmlformats.org/spreadsheetml/2006/main">
  <authors>
    <author>Jordan M. Maslonik</author>
  </authors>
  <commentList>
    <comment ref="G115" authorId="0">
      <text>
        <r>
          <rPr>
            <b/>
            <sz val="9"/>
            <rFont val="Tahoma"/>
            <family val="0"/>
          </rPr>
          <t>Jordan M. Maslonik:</t>
        </r>
        <r>
          <rPr>
            <sz val="9"/>
            <rFont val="Tahoma"/>
            <family val="0"/>
          </rPr>
          <t xml:space="preserve">
GOH Bid as EACH TREE, not PER ROAD</t>
        </r>
      </text>
    </comment>
  </commentList>
</comments>
</file>

<file path=xl/sharedStrings.xml><?xml version="1.0" encoding="utf-8"?>
<sst xmlns="http://schemas.openxmlformats.org/spreadsheetml/2006/main" count="226" uniqueCount="226">
  <si>
    <t>THE PENNSYLVANIA STATE UNIVERSITY</t>
  </si>
  <si>
    <t>OFFICE OF PHYSICAL PLANT</t>
  </si>
  <si>
    <t>PROJECT NAME:</t>
  </si>
  <si>
    <t>PROJECT NUMBER:</t>
  </si>
  <si>
    <t>OPENED BY:</t>
  </si>
  <si>
    <t>BID OPENING DATE:</t>
  </si>
  <si>
    <t>M/WBE</t>
  </si>
  <si>
    <t>BID BOND</t>
  </si>
  <si>
    <t>University Park, PA</t>
  </si>
  <si>
    <t>Alternate 1</t>
  </si>
  <si>
    <t>Alternate 2</t>
  </si>
  <si>
    <t>Alternate 3</t>
  </si>
  <si>
    <t>Alternate 4</t>
  </si>
  <si>
    <t>Alternate 5</t>
  </si>
  <si>
    <t>Alternate 6</t>
  </si>
  <si>
    <t>Alternate 7</t>
  </si>
  <si>
    <t>Alternate 8</t>
  </si>
  <si>
    <t>Alternate 9</t>
  </si>
  <si>
    <t>Alternate 10</t>
  </si>
  <si>
    <t>Alternate 11</t>
  </si>
  <si>
    <t>Alternate 12</t>
  </si>
  <si>
    <t>Alternate 18</t>
  </si>
  <si>
    <t>Alternate 19</t>
  </si>
  <si>
    <t>Alternate 20</t>
  </si>
  <si>
    <t>Alternate 21</t>
  </si>
  <si>
    <t>Alternate 22</t>
  </si>
  <si>
    <t>Alternate 23</t>
  </si>
  <si>
    <t>Alternate 24</t>
  </si>
  <si>
    <t>Alternate 25</t>
  </si>
  <si>
    <t>Alternate 27</t>
  </si>
  <si>
    <t>Alternate 28</t>
  </si>
  <si>
    <t>Alternate 29</t>
  </si>
  <si>
    <t>Alternate 30</t>
  </si>
  <si>
    <t>Alternate 31</t>
  </si>
  <si>
    <t>Alternate 32</t>
  </si>
  <si>
    <t>Alternate 33</t>
  </si>
  <si>
    <t>Alternate 34</t>
  </si>
  <si>
    <t>Alternate 35</t>
  </si>
  <si>
    <t>Alternate 37</t>
  </si>
  <si>
    <t>Alternate 38</t>
  </si>
  <si>
    <t>Alternate 39</t>
  </si>
  <si>
    <t>Alternate 40</t>
  </si>
  <si>
    <t>Alternate 41</t>
  </si>
  <si>
    <t>Alternate 42</t>
  </si>
  <si>
    <t>Alternate 43</t>
  </si>
  <si>
    <t>Alternate 44</t>
  </si>
  <si>
    <t>Alternate 45</t>
  </si>
  <si>
    <t>Alternate 46</t>
  </si>
  <si>
    <t>Alternate 47</t>
  </si>
  <si>
    <t>Alternate 48</t>
  </si>
  <si>
    <t>Alternate 49</t>
  </si>
  <si>
    <t>Alternate 50</t>
  </si>
  <si>
    <t>Alternate 51</t>
  </si>
  <si>
    <t>Alternate 52</t>
  </si>
  <si>
    <t>Alternate 53</t>
  </si>
  <si>
    <t>Alternate 54</t>
  </si>
  <si>
    <t>Alternate 55</t>
  </si>
  <si>
    <t>Alternate 56</t>
  </si>
  <si>
    <t>ADDENDA #</t>
  </si>
  <si>
    <r>
      <rPr>
        <b/>
        <sz val="11"/>
        <rFont val="Arial"/>
        <family val="2"/>
      </rPr>
      <t>Grannas Brothers Contracting</t>
    </r>
    <r>
      <rPr>
        <sz val="11"/>
        <rFont val="Arial"/>
        <family val="2"/>
      </rPr>
      <t xml:space="preserve">
Rd 4, Hollidaysburg, PA 16648
814-330-0794
hklaiber@grannasbros.com</t>
    </r>
  </si>
  <si>
    <r>
      <rPr>
        <b/>
        <sz val="11"/>
        <rFont val="Arial"/>
        <family val="2"/>
      </rPr>
      <t>HRI, Inc.</t>
    </r>
    <r>
      <rPr>
        <sz val="11"/>
        <rFont val="Arial"/>
        <family val="2"/>
      </rPr>
      <t xml:space="preserve">
1750 W College Ave, State College, PA 16801
814-715-4959
agresock@hriinc.com</t>
    </r>
  </si>
  <si>
    <r>
      <rPr>
        <b/>
        <sz val="11"/>
        <rFont val="Arial"/>
        <family val="2"/>
      </rPr>
      <t>Glenn O. Hawbaker, Inc.</t>
    </r>
    <r>
      <rPr>
        <sz val="11"/>
        <rFont val="Arial"/>
        <family val="2"/>
      </rPr>
      <t xml:space="preserve">
1649, 1952 Waddle Rd #203, 
State College, PA 16803
814-235-3604
rsf@goh-inc.com</t>
    </r>
  </si>
  <si>
    <t>BID TAB:  2020 Road Preservation Program</t>
  </si>
  <si>
    <t>2020 Road Preservation Program</t>
  </si>
  <si>
    <t>00-07169.00</t>
  </si>
  <si>
    <t>Ag Progress Major Road 18, M.O. 2</t>
  </si>
  <si>
    <t>Ag Progress Dust Control, M.O. 11</t>
  </si>
  <si>
    <t>Allen Road, M.O. 5</t>
  </si>
  <si>
    <t>Allen Road Service Road 98, M.O. 1</t>
  </si>
  <si>
    <t>Allen Road Service Road 99, M.O. 5</t>
  </si>
  <si>
    <t>Big Hollow Road, M.O. 9</t>
  </si>
  <si>
    <t>Big Oak Gate Road, M.O. 12</t>
  </si>
  <si>
    <t>Bigler Road, M.O. 5</t>
  </si>
  <si>
    <t>Bigler Road, M.O. 4</t>
  </si>
  <si>
    <t>Bigler Road Minor Road 4, M.O. 4</t>
  </si>
  <si>
    <t>Bigler Road Minor Road 4, M.O. 1</t>
  </si>
  <si>
    <t>Branch Road, M.O. 14</t>
  </si>
  <si>
    <t>Burrowes Road, M.O. 7</t>
  </si>
  <si>
    <t>Burrowes Road, M.O. 4</t>
  </si>
  <si>
    <t>Burrowes Road, M.O. 1</t>
  </si>
  <si>
    <t>Base Bid 16</t>
  </si>
  <si>
    <t>Curtin Road, M.O. 5</t>
  </si>
  <si>
    <t>Base Bid 17</t>
  </si>
  <si>
    <t>Curtin Road, M.O. 4</t>
  </si>
  <si>
    <t>Curtin Road Minor Road 1, M.O. 5</t>
  </si>
  <si>
    <t>Eli Road, M.O. 14</t>
  </si>
  <si>
    <t>Fox Hollow Service Road 73 Parking Lot 02, M.O. 3</t>
  </si>
  <si>
    <t>Fraser Road, M.O. 5</t>
  </si>
  <si>
    <t>Hortoculture Major Road 32, M.O. 3</t>
  </si>
  <si>
    <t>North Barnard Street, M.O. 5</t>
  </si>
  <si>
    <t>Orchard Road, M.O. 4</t>
  </si>
  <si>
    <t>Orchard Road Service Road 90, M.O. 13</t>
  </si>
  <si>
    <t>Orchard Road Service Road 92, M.O. 10</t>
  </si>
  <si>
    <t>Orchard Road Service Road 93, M.O. 12</t>
  </si>
  <si>
    <t>Orchard Road Service Road 95, M.O. 14</t>
  </si>
  <si>
    <t>Paradise Road Service Road 97, M.O. 12</t>
  </si>
  <si>
    <t>Paradise Road Service Road 98, M.O. 12</t>
  </si>
  <si>
    <t>Paradise Road Service Road 99, M.O. 12</t>
  </si>
  <si>
    <t>Park Ave Minor Road 2, M.O. 9</t>
  </si>
  <si>
    <t>Park Ave Minor Road 4, M.O. 12</t>
  </si>
  <si>
    <t>Park Ave Minor Road 4, M.O. 4</t>
  </si>
  <si>
    <t>Park Ave Minor Road 4, M.O. 13</t>
  </si>
  <si>
    <t>Park Ave Service Road 88, M.O. 2</t>
  </si>
  <si>
    <t>Park Ave Service Road 88 Parking Lot 01, M.O. 4</t>
  </si>
  <si>
    <t>Park Ave Service Road 92, M.O. 10</t>
  </si>
  <si>
    <t>Plant Path Major Road 34 Parking Lot 01, M.O. 2</t>
  </si>
  <si>
    <t>Pollock Road, M.O. 5</t>
  </si>
  <si>
    <t>Pollock Road, M.O. 4</t>
  </si>
  <si>
    <t>Pollock Road Minor Road 1, M.O. 5</t>
  </si>
  <si>
    <t>Red Rose Road, M.O. 13</t>
  </si>
  <si>
    <t>Ridge Road, M.O. 14</t>
  </si>
  <si>
    <t>Services Road Service Road 99, M.O. 4</t>
  </si>
  <si>
    <t>Shiloh Rd. Service Road 98, M.O. 12</t>
  </si>
  <si>
    <t>Shortlidge Road, M.O. 5</t>
  </si>
  <si>
    <t>Shortlidge Road, M.O. 4</t>
  </si>
  <si>
    <t>Shortlidge Road Minor Road 1, M.O. 5</t>
  </si>
  <si>
    <t>Stillhouse Hollow Road, M.O. 15</t>
  </si>
  <si>
    <t>Tower Road, M.O. 4</t>
  </si>
  <si>
    <t>Tower Road, M.O. 3</t>
  </si>
  <si>
    <t>University Drive Service Road 94, M.O. 5</t>
  </si>
  <si>
    <t>University Drive Service Road 94, M.O. 4</t>
  </si>
  <si>
    <t>Weaver Forest Access Road, M.O. 10</t>
  </si>
  <si>
    <t>Weaver Forest Access Road, M.O. 2</t>
  </si>
  <si>
    <t>Wiley Road, M.O. 4</t>
  </si>
  <si>
    <t>Unit Price 1</t>
  </si>
  <si>
    <t>0212-0014</t>
  </si>
  <si>
    <t>Unit Price 2</t>
  </si>
  <si>
    <t>0311-0437</t>
  </si>
  <si>
    <t>Unit Price 3</t>
  </si>
  <si>
    <t>0350-0121</t>
  </si>
  <si>
    <t>Unit Price 4</t>
  </si>
  <si>
    <t>0411-1495</t>
  </si>
  <si>
    <t>Unit Price 5</t>
  </si>
  <si>
    <t>0460-0002</t>
  </si>
  <si>
    <t>Unit Price 6</t>
  </si>
  <si>
    <t>0606-0050</t>
  </si>
  <si>
    <t>Unit Price 7</t>
  </si>
  <si>
    <t>0802-0002</t>
  </si>
  <si>
    <t>Unit Price 8</t>
  </si>
  <si>
    <t>4204-0010</t>
  </si>
  <si>
    <t>Unit Price 9</t>
  </si>
  <si>
    <t xml:space="preserve"> 4206-0010</t>
  </si>
  <si>
    <t>Unit Price 10</t>
  </si>
  <si>
    <t>4350-0121</t>
  </si>
  <si>
    <t>Unit Price 11</t>
  </si>
  <si>
    <t>4411-0494</t>
  </si>
  <si>
    <t>Unit Price 12</t>
  </si>
  <si>
    <t>4411-6470</t>
  </si>
  <si>
    <t>Unit Price 13</t>
  </si>
  <si>
    <t>4491-0012</t>
  </si>
  <si>
    <t>Unit Price 14</t>
  </si>
  <si>
    <t>4630-0010</t>
  </si>
  <si>
    <t>Unit Price 15</t>
  </si>
  <si>
    <t>4653-0101</t>
  </si>
  <si>
    <t>Unit Price 16</t>
  </si>
  <si>
    <t>4676-0001</t>
  </si>
  <si>
    <t>Unit Price 17</t>
  </si>
  <si>
    <t>4850-0022</t>
  </si>
  <si>
    <t>Unit Price 18</t>
  </si>
  <si>
    <t>9000-0004</t>
  </si>
  <si>
    <t>Unit Price 19</t>
  </si>
  <si>
    <t>9000-0005</t>
  </si>
  <si>
    <t>Unit Price 20</t>
  </si>
  <si>
    <t>9000-0006</t>
  </si>
  <si>
    <t>Unit Price 21</t>
  </si>
  <si>
    <t>9201-0001</t>
  </si>
  <si>
    <t>Unit Price 22</t>
  </si>
  <si>
    <t>9205-0200</t>
  </si>
  <si>
    <t>Unit Price 23</t>
  </si>
  <si>
    <t>9344-0002</t>
  </si>
  <si>
    <t>Unit Price 24</t>
  </si>
  <si>
    <t>9411-0494</t>
  </si>
  <si>
    <t>Unit Price 25</t>
  </si>
  <si>
    <t>9469-0022</t>
  </si>
  <si>
    <t>Unit Price 26</t>
  </si>
  <si>
    <t>9601-0332</t>
  </si>
  <si>
    <t>Unit Price 27</t>
  </si>
  <si>
    <t>9601-0400</t>
  </si>
  <si>
    <t>Unit Price 28</t>
  </si>
  <si>
    <t>9601-6100</t>
  </si>
  <si>
    <t>Unit Price 29</t>
  </si>
  <si>
    <t>9610-0001</t>
  </si>
  <si>
    <t>Unit Price 30</t>
  </si>
  <si>
    <t>9702-0003</t>
  </si>
  <si>
    <t>Unit Price 31</t>
  </si>
  <si>
    <t>9703-0024</t>
  </si>
  <si>
    <t>Unit Price 32</t>
  </si>
  <si>
    <t>9804-0003</t>
  </si>
  <si>
    <t>Unit Price 33</t>
  </si>
  <si>
    <t>9875-0001</t>
  </si>
  <si>
    <t>EXPECTED BIDDERS
Bid Name</t>
  </si>
  <si>
    <t>Bid #</t>
  </si>
  <si>
    <t>Alternate 36</t>
  </si>
  <si>
    <t>Alternate 57</t>
  </si>
  <si>
    <t>Alternate 13</t>
  </si>
  <si>
    <t>Alternate 14</t>
  </si>
  <si>
    <t>Alternate 15</t>
  </si>
  <si>
    <t>Alternate 26</t>
  </si>
  <si>
    <t>Alternate 58</t>
  </si>
  <si>
    <t>Test Track, M.O. 4</t>
  </si>
  <si>
    <t>Alternate 59</t>
  </si>
  <si>
    <t>Test Track, M.O. 17</t>
  </si>
  <si>
    <t>Alternate 60</t>
  </si>
  <si>
    <t>Test Track, M.O. 1</t>
  </si>
  <si>
    <t>Alternate 61</t>
  </si>
  <si>
    <t>Test Track, M.O. 5</t>
  </si>
  <si>
    <t>Alternate 62</t>
  </si>
  <si>
    <t>Test Track Access Road, M.O. 5</t>
  </si>
  <si>
    <t>Alternate 63</t>
  </si>
  <si>
    <t>Test Track Lot, M.O. 5</t>
  </si>
  <si>
    <t>Alternate 64</t>
  </si>
  <si>
    <t>Test Track Lot, M.O. 4</t>
  </si>
  <si>
    <t>Unit Price 34</t>
  </si>
  <si>
    <t>9810-0052</t>
  </si>
  <si>
    <t>Unit Price 35</t>
  </si>
  <si>
    <t>9516-2036</t>
  </si>
  <si>
    <t>Unit Price 36</t>
  </si>
  <si>
    <t>0937-0304</t>
  </si>
  <si>
    <t>Unit Price 37</t>
  </si>
  <si>
    <t>4411-0983</t>
  </si>
  <si>
    <t>R.C. Bowman Inc.
7436 Nittany Valley Dr,
Mill Hall, PA 17751
donandrus@rcbowmaninc.com</t>
  </si>
  <si>
    <t>BASE BID TOTAL:</t>
  </si>
  <si>
    <t>ALTERNATE TOTAL:</t>
  </si>
  <si>
    <t>NO BID</t>
  </si>
  <si>
    <t>SSE Estimate</t>
  </si>
  <si>
    <t>JF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</si>
</sst>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  <numFmt numFmtId="169" formatCode="[$-409]h:mm:ss\ AM/PM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50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44" fontId="3" fillId="0" borderId="0" xfId="44" applyFont="1" applyFill="1" applyAlignment="1">
      <alignment/>
    </xf>
    <xf numFmtId="44" fontId="3" fillId="0" borderId="0" xfId="44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44" fontId="3" fillId="0" borderId="0" xfId="44" applyFont="1" applyFill="1" applyBorder="1" applyAlignment="1">
      <alignment/>
    </xf>
    <xf numFmtId="44" fontId="3" fillId="0" borderId="0" xfId="44" applyFont="1" applyFill="1" applyBorder="1" applyAlignment="1">
      <alignment horizontal="center"/>
    </xf>
    <xf numFmtId="44" fontId="3" fillId="0" borderId="0" xfId="44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4" fontId="4" fillId="0" borderId="0" xfId="44" applyFont="1" applyFill="1" applyBorder="1" applyAlignment="1">
      <alignment/>
    </xf>
    <xf numFmtId="44" fontId="4" fillId="0" borderId="0" xfId="44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44" fontId="3" fillId="33" borderId="0" xfId="44" applyFont="1" applyFill="1" applyBorder="1" applyAlignment="1">
      <alignment horizontal="center"/>
    </xf>
    <xf numFmtId="44" fontId="4" fillId="33" borderId="0" xfId="44" applyFont="1" applyFill="1" applyBorder="1" applyAlignment="1">
      <alignment horizontal="center"/>
    </xf>
    <xf numFmtId="44" fontId="4" fillId="33" borderId="0" xfId="44" applyFont="1" applyFill="1" applyBorder="1" applyAlignment="1">
      <alignment/>
    </xf>
    <xf numFmtId="44" fontId="3" fillId="0" borderId="0" xfId="0" applyNumberFormat="1" applyFont="1" applyFill="1" applyBorder="1" applyAlignment="1">
      <alignment/>
    </xf>
    <xf numFmtId="44" fontId="4" fillId="0" borderId="0" xfId="0" applyNumberFormat="1" applyFont="1" applyFill="1" applyBorder="1" applyAlignment="1">
      <alignment/>
    </xf>
    <xf numFmtId="44" fontId="3" fillId="0" borderId="0" xfId="0" applyNumberFormat="1" applyFont="1" applyFill="1" applyAlignment="1">
      <alignment/>
    </xf>
    <xf numFmtId="44" fontId="4" fillId="0" borderId="0" xfId="44" applyFont="1" applyFill="1" applyAlignment="1">
      <alignment horizontal="center"/>
    </xf>
    <xf numFmtId="14" fontId="3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10</xdr:col>
      <xdr:colOff>371475</xdr:colOff>
      <xdr:row>9</xdr:row>
      <xdr:rowOff>123825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6467475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DO NOT EDIT 
</a:t>
          </a:r>
          <a:r>
            <a:rPr lang="en-US" cap="none" sz="5000" b="1" i="0" u="none" baseline="0"/>
            <a:t> For Esri use only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12:G118" comment="" totalsRowShown="0">
  <autoFilter ref="A12:G118"/>
  <tableColumns count="7">
    <tableColumn id="1" name="Bid #"/>
    <tableColumn id="2" name="EXPECTED BIDDERS_x000A_Bid Name"/>
    <tableColumn id="9" name="SSE Estimate"/>
    <tableColumn id="3" name="R.C. Bowman Inc._x000A_7436 Nittany Valley Dr,_x000A_Mill Hall, PA 17751_x000A_donandrus@rcbowmaninc.com"/>
    <tableColumn id="4" name="Grannas Brothers Contracting_x000A_Rd 4, Hollidaysburg, PA 16648_x000A_814-330-0794_x000A_hklaiber@grannasbros.com"/>
    <tableColumn id="6" name="HRI, Inc._x000A_1750 W College Ave, State College, PA 16801_x000A_814-715-4959_x000A_agresock@hriinc.com"/>
    <tableColumn id="8" name="Glenn O. Hawbaker, Inc._x000A_1649, 1952 Waddle Rd #203, _x000A_State College, PA 16803_x000A_814-235-3604_x000A_rsf@goh-inc.co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SheetLayoutView="115" zoomScalePageLayoutView="0" workbookViewId="0" topLeftCell="A1">
      <selection activeCell="I9" sqref="I9"/>
    </sheetView>
  </sheetViews>
  <sheetFormatPr defaultColWidth="9.140625" defaultRowHeight="12.75"/>
  <cols>
    <col min="1" max="1" width="15.140625" style="2" customWidth="1"/>
    <col min="2" max="2" width="49.7109375" style="2" bestFit="1" customWidth="1"/>
    <col min="3" max="3" width="17.00390625" style="2" bestFit="1" customWidth="1"/>
    <col min="4" max="4" width="37.28125" style="2" bestFit="1" customWidth="1"/>
    <col min="5" max="5" width="36.8515625" style="2" bestFit="1" customWidth="1"/>
    <col min="6" max="6" width="31.00390625" style="2" bestFit="1" customWidth="1"/>
    <col min="7" max="7" width="33.140625" style="2" bestFit="1" customWidth="1"/>
    <col min="8" max="8" width="14.421875" style="2" customWidth="1"/>
    <col min="9" max="9" width="20.00390625" style="2" customWidth="1"/>
    <col min="10" max="16384" width="9.140625" style="2" customWidth="1"/>
  </cols>
  <sheetData>
    <row r="1" spans="1:8" ht="15">
      <c r="A1" s="33" t="s">
        <v>0</v>
      </c>
      <c r="B1" s="33"/>
      <c r="C1" s="33"/>
      <c r="D1" s="33"/>
      <c r="E1" s="33"/>
      <c r="F1" s="33"/>
      <c r="G1" s="33"/>
      <c r="H1" s="1"/>
    </row>
    <row r="2" spans="1:8" ht="15">
      <c r="A2" s="33" t="s">
        <v>1</v>
      </c>
      <c r="B2" s="33"/>
      <c r="C2" s="33"/>
      <c r="D2" s="33"/>
      <c r="E2" s="33"/>
      <c r="F2" s="33"/>
      <c r="G2" s="33"/>
      <c r="H2" s="1"/>
    </row>
    <row r="3" spans="1:8" ht="15">
      <c r="A3" s="33" t="s">
        <v>62</v>
      </c>
      <c r="B3" s="33"/>
      <c r="C3" s="33"/>
      <c r="D3" s="33"/>
      <c r="E3" s="33"/>
      <c r="F3" s="33"/>
      <c r="G3" s="33"/>
      <c r="H3" s="3"/>
    </row>
    <row r="4" ht="14.25"/>
    <row r="5" spans="2:7" ht="14.25">
      <c r="B5" s="4" t="s">
        <v>2</v>
      </c>
      <c r="C5" s="4"/>
      <c r="D5" s="2" t="s">
        <v>63</v>
      </c>
      <c r="F5" s="4"/>
      <c r="G5" s="5" t="s">
        <v>8</v>
      </c>
    </row>
    <row r="6" spans="2:3" ht="14.25">
      <c r="B6" s="4"/>
      <c r="C6" s="4"/>
    </row>
    <row r="7" spans="2:7" ht="14.25">
      <c r="B7" s="4" t="s">
        <v>3</v>
      </c>
      <c r="C7" s="4"/>
      <c r="D7" s="2" t="s">
        <v>64</v>
      </c>
      <c r="F7" s="4"/>
      <c r="G7" s="6"/>
    </row>
    <row r="8" spans="2:3" ht="14.25">
      <c r="B8" s="4"/>
      <c r="C8" s="4"/>
    </row>
    <row r="9" spans="2:7" ht="14.25">
      <c r="B9" s="4" t="s">
        <v>4</v>
      </c>
      <c r="C9" s="4"/>
      <c r="D9" s="2" t="s">
        <v>225</v>
      </c>
      <c r="F9" s="17" t="s">
        <v>5</v>
      </c>
      <c r="G9" s="32">
        <v>43900</v>
      </c>
    </row>
    <row r="10" ht="14.25"/>
    <row r="11" spans="5:7" ht="14.25">
      <c r="E11" s="7"/>
      <c r="F11" s="7"/>
      <c r="G11" s="7"/>
    </row>
    <row r="12" spans="1:7" s="8" customFormat="1" ht="75">
      <c r="A12" s="9" t="s">
        <v>191</v>
      </c>
      <c r="B12" s="9" t="s">
        <v>190</v>
      </c>
      <c r="C12" s="9" t="s">
        <v>224</v>
      </c>
      <c r="D12" s="10" t="s">
        <v>220</v>
      </c>
      <c r="E12" s="10" t="s">
        <v>59</v>
      </c>
      <c r="F12" s="10" t="s">
        <v>60</v>
      </c>
      <c r="G12" s="10" t="s">
        <v>61</v>
      </c>
    </row>
    <row r="13" spans="1:7" s="8" customFormat="1" ht="15" customHeight="1">
      <c r="A13" s="11"/>
      <c r="B13" s="12" t="s">
        <v>58</v>
      </c>
      <c r="C13" s="12"/>
      <c r="D13" s="10"/>
      <c r="E13" s="23" t="s">
        <v>223</v>
      </c>
      <c r="F13" s="10"/>
      <c r="G13" s="10"/>
    </row>
    <row r="14" spans="1:7" s="8" customFormat="1" ht="15" customHeight="1">
      <c r="A14" s="11"/>
      <c r="B14" s="12" t="s">
        <v>6</v>
      </c>
      <c r="C14" s="12"/>
      <c r="D14" s="10"/>
      <c r="E14" s="24"/>
      <c r="F14" s="10"/>
      <c r="G14" s="10"/>
    </row>
    <row r="15" spans="1:7" s="8" customFormat="1" ht="15" customHeight="1">
      <c r="A15" s="11"/>
      <c r="B15" s="12" t="s">
        <v>7</v>
      </c>
      <c r="C15" s="12"/>
      <c r="D15" s="10"/>
      <c r="E15" s="24"/>
      <c r="F15" s="10"/>
      <c r="G15" s="10"/>
    </row>
    <row r="16" spans="1:7" ht="15" customHeight="1">
      <c r="A16" s="13" t="s">
        <v>9</v>
      </c>
      <c r="B16" s="13" t="s">
        <v>65</v>
      </c>
      <c r="C16" s="28">
        <v>121404.5</v>
      </c>
      <c r="D16" s="14">
        <v>117000</v>
      </c>
      <c r="E16" s="25"/>
      <c r="F16" s="15">
        <v>102000</v>
      </c>
      <c r="G16" s="15">
        <v>84400</v>
      </c>
    </row>
    <row r="17" spans="1:7" ht="15" customHeight="1">
      <c r="A17" s="13" t="s">
        <v>10</v>
      </c>
      <c r="B17" s="13" t="s">
        <v>66</v>
      </c>
      <c r="C17" s="28">
        <v>46012.5</v>
      </c>
      <c r="D17" s="14">
        <v>19200</v>
      </c>
      <c r="E17" s="25"/>
      <c r="F17" s="15">
        <v>25000</v>
      </c>
      <c r="G17" s="15">
        <v>17600</v>
      </c>
    </row>
    <row r="18" spans="1:7" ht="15" customHeight="1">
      <c r="A18" s="13" t="s">
        <v>11</v>
      </c>
      <c r="B18" s="13" t="s">
        <v>67</v>
      </c>
      <c r="C18" s="28">
        <v>10256.650000000001</v>
      </c>
      <c r="D18" s="14">
        <v>16100</v>
      </c>
      <c r="E18" s="25"/>
      <c r="F18" s="15">
        <v>17500</v>
      </c>
      <c r="G18" s="15">
        <v>17700</v>
      </c>
    </row>
    <row r="19" spans="1:7" ht="15" customHeight="1">
      <c r="A19" s="13" t="s">
        <v>12</v>
      </c>
      <c r="B19" s="13" t="s">
        <v>68</v>
      </c>
      <c r="C19" s="28">
        <v>13868.5</v>
      </c>
      <c r="D19" s="14">
        <v>22400</v>
      </c>
      <c r="E19" s="25"/>
      <c r="F19" s="15">
        <v>20000</v>
      </c>
      <c r="G19" s="15">
        <v>26000</v>
      </c>
    </row>
    <row r="20" spans="1:7" ht="15" customHeight="1">
      <c r="A20" s="13" t="s">
        <v>13</v>
      </c>
      <c r="B20" s="13" t="s">
        <v>69</v>
      </c>
      <c r="C20" s="28">
        <v>1244.75</v>
      </c>
      <c r="D20" s="14">
        <v>1600</v>
      </c>
      <c r="E20" s="25"/>
      <c r="F20" s="15">
        <v>2000</v>
      </c>
      <c r="G20" s="15">
        <v>1300</v>
      </c>
    </row>
    <row r="21" spans="1:7" ht="15" customHeight="1">
      <c r="A21" s="13" t="s">
        <v>14</v>
      </c>
      <c r="B21" s="13" t="s">
        <v>70</v>
      </c>
      <c r="C21" s="28">
        <v>470</v>
      </c>
      <c r="D21" s="14">
        <v>1750</v>
      </c>
      <c r="E21" s="25"/>
      <c r="F21" s="15">
        <v>2000</v>
      </c>
      <c r="G21" s="15">
        <v>1600</v>
      </c>
    </row>
    <row r="22" spans="1:7" ht="15" customHeight="1">
      <c r="A22" s="13" t="s">
        <v>15</v>
      </c>
      <c r="B22" s="13" t="s">
        <v>71</v>
      </c>
      <c r="C22" s="28">
        <v>57425</v>
      </c>
      <c r="D22" s="14">
        <v>55500</v>
      </c>
      <c r="E22" s="25"/>
      <c r="F22" s="15">
        <v>75000</v>
      </c>
      <c r="G22" s="15">
        <v>64200</v>
      </c>
    </row>
    <row r="23" spans="1:7" ht="15" customHeight="1">
      <c r="A23" s="13" t="s">
        <v>16</v>
      </c>
      <c r="B23" s="13" t="s">
        <v>72</v>
      </c>
      <c r="C23" s="28">
        <v>24672.15</v>
      </c>
      <c r="D23" s="14">
        <v>35700</v>
      </c>
      <c r="E23" s="25"/>
      <c r="F23" s="15">
        <v>33000</v>
      </c>
      <c r="G23" s="15">
        <v>37100</v>
      </c>
    </row>
    <row r="24" spans="1:7" ht="15" customHeight="1">
      <c r="A24" s="13" t="s">
        <v>17</v>
      </c>
      <c r="B24" s="13" t="s">
        <v>73</v>
      </c>
      <c r="C24" s="28">
        <v>3000</v>
      </c>
      <c r="D24" s="14">
        <v>3040</v>
      </c>
      <c r="E24" s="25"/>
      <c r="F24" s="15">
        <v>4000</v>
      </c>
      <c r="G24" s="15">
        <v>2350</v>
      </c>
    </row>
    <row r="25" spans="1:7" ht="15" customHeight="1">
      <c r="A25" s="13" t="s">
        <v>18</v>
      </c>
      <c r="B25" s="13" t="s">
        <v>74</v>
      </c>
      <c r="C25" s="28">
        <v>970</v>
      </c>
      <c r="D25" s="14">
        <v>2930</v>
      </c>
      <c r="E25" s="25"/>
      <c r="F25" s="15">
        <v>4000</v>
      </c>
      <c r="G25" s="15">
        <v>4350</v>
      </c>
    </row>
    <row r="26" spans="1:7" ht="15" customHeight="1">
      <c r="A26" s="13" t="s">
        <v>19</v>
      </c>
      <c r="B26" s="13" t="s">
        <v>75</v>
      </c>
      <c r="C26" s="28">
        <v>14578</v>
      </c>
      <c r="D26" s="14">
        <v>22800</v>
      </c>
      <c r="E26" s="25"/>
      <c r="F26" s="15">
        <v>18000</v>
      </c>
      <c r="G26" s="15">
        <v>26300</v>
      </c>
    </row>
    <row r="27" spans="1:7" ht="15" customHeight="1">
      <c r="A27" s="13" t="s">
        <v>20</v>
      </c>
      <c r="B27" s="13" t="s">
        <v>76</v>
      </c>
      <c r="C27" s="28">
        <v>35734</v>
      </c>
      <c r="D27" s="14">
        <v>36900</v>
      </c>
      <c r="E27" s="25"/>
      <c r="F27" s="15">
        <v>45000</v>
      </c>
      <c r="G27" s="15">
        <v>51500</v>
      </c>
    </row>
    <row r="28" spans="1:7" ht="15" customHeight="1">
      <c r="A28" s="13" t="s">
        <v>194</v>
      </c>
      <c r="B28" s="13" t="s">
        <v>77</v>
      </c>
      <c r="C28" s="28">
        <v>62650</v>
      </c>
      <c r="D28" s="14">
        <v>51800</v>
      </c>
      <c r="E28" s="25"/>
      <c r="F28" s="15">
        <v>90000</v>
      </c>
      <c r="G28" s="15">
        <v>62600</v>
      </c>
    </row>
    <row r="29" spans="1:7" ht="15" customHeight="1">
      <c r="A29" s="13" t="s">
        <v>195</v>
      </c>
      <c r="B29" s="13" t="s">
        <v>78</v>
      </c>
      <c r="C29" s="28">
        <v>15395</v>
      </c>
      <c r="D29" s="14">
        <v>32100</v>
      </c>
      <c r="E29" s="25"/>
      <c r="F29" s="15">
        <v>21000</v>
      </c>
      <c r="G29" s="15">
        <v>37500</v>
      </c>
    </row>
    <row r="30" spans="1:7" ht="15" customHeight="1">
      <c r="A30" s="13" t="s">
        <v>196</v>
      </c>
      <c r="B30" s="13" t="s">
        <v>79</v>
      </c>
      <c r="C30" s="28">
        <v>99286.5</v>
      </c>
      <c r="D30" s="14">
        <v>99000</v>
      </c>
      <c r="E30" s="25"/>
      <c r="F30" s="15">
        <v>105000</v>
      </c>
      <c r="G30" s="15">
        <v>101300</v>
      </c>
    </row>
    <row r="31" spans="1:9" s="21" customFormat="1" ht="15" customHeight="1">
      <c r="A31" s="18" t="s">
        <v>80</v>
      </c>
      <c r="B31" s="18" t="s">
        <v>81</v>
      </c>
      <c r="C31" s="29">
        <v>49727.05</v>
      </c>
      <c r="D31" s="19">
        <v>73900</v>
      </c>
      <c r="E31" s="26"/>
      <c r="F31" s="20">
        <v>85000</v>
      </c>
      <c r="G31" s="20">
        <v>74500</v>
      </c>
      <c r="I31" s="2"/>
    </row>
    <row r="32" spans="1:9" s="21" customFormat="1" ht="15" customHeight="1">
      <c r="A32" s="18" t="s">
        <v>82</v>
      </c>
      <c r="B32" s="18" t="s">
        <v>83</v>
      </c>
      <c r="C32" s="29">
        <v>10545</v>
      </c>
      <c r="D32" s="19">
        <v>23000</v>
      </c>
      <c r="E32" s="26"/>
      <c r="F32" s="20">
        <v>20000</v>
      </c>
      <c r="G32" s="20">
        <v>31400</v>
      </c>
      <c r="I32" s="2"/>
    </row>
    <row r="33" spans="1:7" ht="15" customHeight="1">
      <c r="A33" s="13" t="s">
        <v>21</v>
      </c>
      <c r="B33" s="13" t="s">
        <v>84</v>
      </c>
      <c r="C33" s="28">
        <v>6711</v>
      </c>
      <c r="D33" s="14">
        <v>7230</v>
      </c>
      <c r="E33" s="25"/>
      <c r="F33" s="15">
        <v>7000</v>
      </c>
      <c r="G33" s="15">
        <v>6500</v>
      </c>
    </row>
    <row r="34" spans="1:7" ht="15" customHeight="1">
      <c r="A34" s="13" t="s">
        <v>22</v>
      </c>
      <c r="B34" s="13" t="s">
        <v>85</v>
      </c>
      <c r="C34" s="28">
        <v>23750</v>
      </c>
      <c r="D34" s="14">
        <v>23400</v>
      </c>
      <c r="E34" s="25"/>
      <c r="F34" s="15">
        <v>32000</v>
      </c>
      <c r="G34" s="15">
        <v>34650</v>
      </c>
    </row>
    <row r="35" spans="1:7" ht="15" customHeight="1">
      <c r="A35" s="13" t="s">
        <v>23</v>
      </c>
      <c r="B35" s="13" t="s">
        <v>86</v>
      </c>
      <c r="C35" s="28">
        <v>60010</v>
      </c>
      <c r="D35" s="14">
        <v>81900</v>
      </c>
      <c r="E35" s="25"/>
      <c r="F35" s="15">
        <v>67500</v>
      </c>
      <c r="G35" s="15">
        <v>67100</v>
      </c>
    </row>
    <row r="36" spans="1:7" ht="15" customHeight="1">
      <c r="A36" s="13" t="s">
        <v>24</v>
      </c>
      <c r="B36" s="13" t="s">
        <v>87</v>
      </c>
      <c r="C36" s="28">
        <v>3326.05</v>
      </c>
      <c r="D36" s="14">
        <v>5940</v>
      </c>
      <c r="E36" s="25"/>
      <c r="F36" s="15">
        <v>6500</v>
      </c>
      <c r="G36" s="15">
        <v>5500</v>
      </c>
    </row>
    <row r="37" spans="1:7" ht="15" customHeight="1">
      <c r="A37" s="13" t="s">
        <v>25</v>
      </c>
      <c r="B37" s="13" t="s">
        <v>88</v>
      </c>
      <c r="C37" s="28">
        <v>139211</v>
      </c>
      <c r="D37" s="14">
        <v>139500</v>
      </c>
      <c r="E37" s="25"/>
      <c r="F37" s="15">
        <v>150000</v>
      </c>
      <c r="G37" s="15">
        <v>127300</v>
      </c>
    </row>
    <row r="38" spans="1:7" ht="15" customHeight="1">
      <c r="A38" s="13" t="s">
        <v>26</v>
      </c>
      <c r="B38" s="13" t="s">
        <v>89</v>
      </c>
      <c r="C38" s="28">
        <v>7958.85</v>
      </c>
      <c r="D38" s="14">
        <v>10800</v>
      </c>
      <c r="E38" s="25"/>
      <c r="F38" s="15">
        <v>9000</v>
      </c>
      <c r="G38" s="15">
        <v>9900</v>
      </c>
    </row>
    <row r="39" spans="1:7" ht="15" customHeight="1">
      <c r="A39" s="13" t="s">
        <v>27</v>
      </c>
      <c r="B39" s="13" t="s">
        <v>90</v>
      </c>
      <c r="C39" s="28">
        <v>2015</v>
      </c>
      <c r="D39" s="14">
        <v>4940</v>
      </c>
      <c r="E39" s="25"/>
      <c r="F39" s="15">
        <v>3500</v>
      </c>
      <c r="G39" s="15">
        <v>5400</v>
      </c>
    </row>
    <row r="40" spans="1:7" ht="15" customHeight="1">
      <c r="A40" s="13" t="s">
        <v>28</v>
      </c>
      <c r="B40" s="13" t="s">
        <v>91</v>
      </c>
      <c r="C40" s="28">
        <v>12705</v>
      </c>
      <c r="D40" s="14">
        <v>6330</v>
      </c>
      <c r="E40" s="25"/>
      <c r="F40" s="15">
        <v>4000</v>
      </c>
      <c r="G40" s="15">
        <v>2500</v>
      </c>
    </row>
    <row r="41" spans="1:7" ht="15" customHeight="1">
      <c r="A41" s="13" t="s">
        <v>197</v>
      </c>
      <c r="B41" s="13" t="s">
        <v>92</v>
      </c>
      <c r="C41" s="28">
        <v>18568</v>
      </c>
      <c r="D41" s="14">
        <v>14200</v>
      </c>
      <c r="E41" s="25"/>
      <c r="F41" s="15">
        <v>20000</v>
      </c>
      <c r="G41" s="15">
        <v>17300</v>
      </c>
    </row>
    <row r="42" spans="1:7" ht="15" customHeight="1">
      <c r="A42" s="13" t="s">
        <v>29</v>
      </c>
      <c r="B42" s="13" t="s">
        <v>93</v>
      </c>
      <c r="C42" s="28">
        <v>9630</v>
      </c>
      <c r="D42" s="14">
        <v>9400</v>
      </c>
      <c r="E42" s="25"/>
      <c r="F42" s="15">
        <v>15000</v>
      </c>
      <c r="G42" s="15">
        <v>13250</v>
      </c>
    </row>
    <row r="43" spans="1:7" ht="15" customHeight="1">
      <c r="A43" s="13" t="s">
        <v>30</v>
      </c>
      <c r="B43" s="13" t="s">
        <v>94</v>
      </c>
      <c r="C43" s="28">
        <v>266</v>
      </c>
      <c r="D43" s="14">
        <v>1650</v>
      </c>
      <c r="E43" s="25"/>
      <c r="F43" s="15">
        <v>1500</v>
      </c>
      <c r="G43" s="15">
        <v>900</v>
      </c>
    </row>
    <row r="44" spans="1:7" ht="15" customHeight="1">
      <c r="A44" s="13" t="s">
        <v>31</v>
      </c>
      <c r="B44" s="13" t="s">
        <v>95</v>
      </c>
      <c r="C44" s="28">
        <v>42235</v>
      </c>
      <c r="D44" s="14">
        <v>38900</v>
      </c>
      <c r="E44" s="25"/>
      <c r="F44" s="15">
        <v>42000</v>
      </c>
      <c r="G44" s="15">
        <v>33800</v>
      </c>
    </row>
    <row r="45" spans="1:7" ht="15" customHeight="1">
      <c r="A45" s="13" t="s">
        <v>32</v>
      </c>
      <c r="B45" s="13" t="s">
        <v>96</v>
      </c>
      <c r="C45" s="28">
        <v>6770</v>
      </c>
      <c r="D45" s="14">
        <v>7220</v>
      </c>
      <c r="E45" s="25"/>
      <c r="F45" s="15">
        <v>11000</v>
      </c>
      <c r="G45" s="15">
        <v>6900</v>
      </c>
    </row>
    <row r="46" spans="1:7" ht="15" customHeight="1">
      <c r="A46" s="13" t="s">
        <v>33</v>
      </c>
      <c r="B46" s="13" t="s">
        <v>97</v>
      </c>
      <c r="C46" s="28">
        <v>29950</v>
      </c>
      <c r="D46" s="14">
        <v>27700</v>
      </c>
      <c r="E46" s="25"/>
      <c r="F46" s="15">
        <v>32000</v>
      </c>
      <c r="G46" s="15">
        <v>29200</v>
      </c>
    </row>
    <row r="47" spans="1:7" ht="15" customHeight="1">
      <c r="A47" s="13" t="s">
        <v>34</v>
      </c>
      <c r="B47" s="13" t="s">
        <v>98</v>
      </c>
      <c r="C47" s="28">
        <v>60</v>
      </c>
      <c r="D47" s="14">
        <v>1110</v>
      </c>
      <c r="E47" s="25"/>
      <c r="F47" s="15">
        <v>500</v>
      </c>
      <c r="G47" s="15">
        <v>900</v>
      </c>
    </row>
    <row r="48" spans="1:7" ht="15" customHeight="1">
      <c r="A48" s="13" t="s">
        <v>35</v>
      </c>
      <c r="B48" s="13" t="s">
        <v>99</v>
      </c>
      <c r="C48" s="28">
        <v>8640</v>
      </c>
      <c r="D48" s="14">
        <v>11500</v>
      </c>
      <c r="E48" s="25"/>
      <c r="F48" s="15">
        <v>12000</v>
      </c>
      <c r="G48" s="15">
        <v>11400</v>
      </c>
    </row>
    <row r="49" spans="1:7" ht="15" customHeight="1">
      <c r="A49" s="13" t="s">
        <v>36</v>
      </c>
      <c r="B49" s="13" t="s">
        <v>100</v>
      </c>
      <c r="C49" s="28">
        <v>165</v>
      </c>
      <c r="D49" s="14">
        <v>2640</v>
      </c>
      <c r="E49" s="25"/>
      <c r="F49" s="15">
        <v>2500</v>
      </c>
      <c r="G49" s="15">
        <v>1800</v>
      </c>
    </row>
    <row r="50" spans="1:7" ht="15" customHeight="1">
      <c r="A50" s="13" t="s">
        <v>37</v>
      </c>
      <c r="B50" s="13" t="s">
        <v>101</v>
      </c>
      <c r="C50" s="28">
        <v>22225</v>
      </c>
      <c r="D50" s="14">
        <v>8030</v>
      </c>
      <c r="E50" s="25"/>
      <c r="F50" s="15">
        <v>7000</v>
      </c>
      <c r="G50" s="15">
        <v>3700</v>
      </c>
    </row>
    <row r="51" spans="1:7" ht="15" customHeight="1">
      <c r="A51" s="13" t="s">
        <v>192</v>
      </c>
      <c r="B51" s="13" t="s">
        <v>102</v>
      </c>
      <c r="C51" s="28">
        <v>16403.5</v>
      </c>
      <c r="D51" s="14">
        <v>14200</v>
      </c>
      <c r="E51" s="25"/>
      <c r="F51" s="15">
        <v>17000</v>
      </c>
      <c r="G51" s="15">
        <v>13600</v>
      </c>
    </row>
    <row r="52" spans="1:7" ht="15" customHeight="1">
      <c r="A52" s="13" t="s">
        <v>38</v>
      </c>
      <c r="B52" s="13" t="s">
        <v>103</v>
      </c>
      <c r="C52" s="28">
        <v>8915</v>
      </c>
      <c r="D52" s="14">
        <v>11700</v>
      </c>
      <c r="E52" s="25"/>
      <c r="F52" s="15">
        <v>10000</v>
      </c>
      <c r="G52" s="15">
        <v>10400</v>
      </c>
    </row>
    <row r="53" spans="1:7" ht="15" customHeight="1">
      <c r="A53" s="13" t="s">
        <v>39</v>
      </c>
      <c r="B53" s="13" t="s">
        <v>104</v>
      </c>
      <c r="C53" s="28">
        <v>46281</v>
      </c>
      <c r="D53" s="14">
        <v>37600</v>
      </c>
      <c r="E53" s="25"/>
      <c r="F53" s="15">
        <v>48000</v>
      </c>
      <c r="G53" s="15">
        <v>34600</v>
      </c>
    </row>
    <row r="54" spans="1:7" ht="15" customHeight="1">
      <c r="A54" s="13" t="s">
        <v>40</v>
      </c>
      <c r="B54" s="13" t="s">
        <v>105</v>
      </c>
      <c r="C54" s="28">
        <v>25992.5</v>
      </c>
      <c r="D54" s="14">
        <v>22500</v>
      </c>
      <c r="E54" s="25"/>
      <c r="F54" s="15">
        <v>27000</v>
      </c>
      <c r="G54" s="15">
        <v>24100</v>
      </c>
    </row>
    <row r="55" spans="1:7" ht="15" customHeight="1">
      <c r="A55" s="13" t="s">
        <v>41</v>
      </c>
      <c r="B55" s="13" t="s">
        <v>106</v>
      </c>
      <c r="C55" s="28">
        <v>20221.100000000002</v>
      </c>
      <c r="D55" s="14">
        <v>26400</v>
      </c>
      <c r="E55" s="25"/>
      <c r="F55" s="15">
        <v>25000</v>
      </c>
      <c r="G55" s="15">
        <v>28400</v>
      </c>
    </row>
    <row r="56" spans="1:7" ht="15" customHeight="1">
      <c r="A56" s="13" t="s">
        <v>42</v>
      </c>
      <c r="B56" s="13" t="s">
        <v>107</v>
      </c>
      <c r="C56" s="28">
        <v>3000</v>
      </c>
      <c r="D56" s="14">
        <v>4850</v>
      </c>
      <c r="E56" s="25"/>
      <c r="F56" s="15">
        <v>5000</v>
      </c>
      <c r="G56" s="15">
        <v>2200</v>
      </c>
    </row>
    <row r="57" spans="1:7" ht="15" customHeight="1">
      <c r="A57" s="13" t="s">
        <v>43</v>
      </c>
      <c r="B57" s="13" t="s">
        <v>108</v>
      </c>
      <c r="C57" s="28">
        <v>2753.15</v>
      </c>
      <c r="D57" s="14">
        <v>3840</v>
      </c>
      <c r="E57" s="25"/>
      <c r="F57" s="15">
        <v>3000</v>
      </c>
      <c r="G57" s="15">
        <v>3700</v>
      </c>
    </row>
    <row r="58" spans="1:7" ht="15" customHeight="1">
      <c r="A58" s="13" t="s">
        <v>44</v>
      </c>
      <c r="B58" s="13" t="s">
        <v>109</v>
      </c>
      <c r="C58" s="28">
        <v>10290</v>
      </c>
      <c r="D58" s="14">
        <v>5730</v>
      </c>
      <c r="E58" s="25"/>
      <c r="F58" s="15">
        <v>3500</v>
      </c>
      <c r="G58" s="15">
        <v>2500</v>
      </c>
    </row>
    <row r="59" spans="1:7" ht="15" customHeight="1">
      <c r="A59" s="13" t="s">
        <v>45</v>
      </c>
      <c r="B59" s="13" t="s">
        <v>110</v>
      </c>
      <c r="C59" s="28">
        <v>3889</v>
      </c>
      <c r="D59" s="14">
        <v>5290</v>
      </c>
      <c r="E59" s="25"/>
      <c r="F59" s="15">
        <v>8000</v>
      </c>
      <c r="G59" s="15">
        <v>5000</v>
      </c>
    </row>
    <row r="60" spans="1:7" ht="15" customHeight="1">
      <c r="A60" s="13" t="s">
        <v>46</v>
      </c>
      <c r="B60" s="13" t="s">
        <v>111</v>
      </c>
      <c r="C60" s="28">
        <v>1300</v>
      </c>
      <c r="D60" s="14">
        <v>3690</v>
      </c>
      <c r="E60" s="25"/>
      <c r="F60" s="15">
        <v>2500</v>
      </c>
      <c r="G60" s="15">
        <v>3800</v>
      </c>
    </row>
    <row r="61" spans="1:7" ht="15" customHeight="1">
      <c r="A61" s="13" t="s">
        <v>47</v>
      </c>
      <c r="B61" s="13" t="s">
        <v>112</v>
      </c>
      <c r="C61" s="28">
        <v>85700</v>
      </c>
      <c r="D61" s="14">
        <v>79300</v>
      </c>
      <c r="E61" s="25"/>
      <c r="F61" s="15">
        <v>85000</v>
      </c>
      <c r="G61" s="15">
        <v>75900</v>
      </c>
    </row>
    <row r="62" spans="1:7" ht="15" customHeight="1">
      <c r="A62" s="13" t="s">
        <v>48</v>
      </c>
      <c r="B62" s="13" t="s">
        <v>113</v>
      </c>
      <c r="C62" s="28">
        <v>9421.650000000001</v>
      </c>
      <c r="D62" s="14">
        <v>15700</v>
      </c>
      <c r="E62" s="25"/>
      <c r="F62" s="15">
        <v>15500</v>
      </c>
      <c r="G62" s="15">
        <v>13300</v>
      </c>
    </row>
    <row r="63" spans="1:7" ht="15" customHeight="1">
      <c r="A63" s="13" t="s">
        <v>49</v>
      </c>
      <c r="B63" s="13" t="s">
        <v>114</v>
      </c>
      <c r="C63" s="28">
        <v>1000</v>
      </c>
      <c r="D63" s="14">
        <v>2750</v>
      </c>
      <c r="E63" s="25"/>
      <c r="F63" s="15">
        <v>3500</v>
      </c>
      <c r="G63" s="15">
        <v>1900</v>
      </c>
    </row>
    <row r="64" spans="1:7" ht="15" customHeight="1">
      <c r="A64" s="13" t="s">
        <v>50</v>
      </c>
      <c r="B64" s="13" t="s">
        <v>115</v>
      </c>
      <c r="C64" s="28">
        <v>2140.85</v>
      </c>
      <c r="D64" s="14">
        <v>2930</v>
      </c>
      <c r="E64" s="25"/>
      <c r="F64" s="15">
        <v>2300</v>
      </c>
      <c r="G64" s="15">
        <v>2200</v>
      </c>
    </row>
    <row r="65" spans="1:7" ht="15" customHeight="1">
      <c r="A65" s="13" t="s">
        <v>51</v>
      </c>
      <c r="B65" s="13" t="s">
        <v>116</v>
      </c>
      <c r="C65" s="28">
        <v>26820</v>
      </c>
      <c r="D65" s="14">
        <v>22800</v>
      </c>
      <c r="E65" s="25"/>
      <c r="F65" s="15">
        <v>35000</v>
      </c>
      <c r="G65" s="15">
        <v>34700</v>
      </c>
    </row>
    <row r="66" spans="1:7" ht="15" customHeight="1">
      <c r="A66" s="13" t="s">
        <v>52</v>
      </c>
      <c r="B66" s="13" t="s">
        <v>117</v>
      </c>
      <c r="C66" s="28">
        <v>5790</v>
      </c>
      <c r="D66" s="14">
        <v>6030</v>
      </c>
      <c r="E66" s="25"/>
      <c r="F66" s="15">
        <v>5500</v>
      </c>
      <c r="G66" s="15">
        <v>2150</v>
      </c>
    </row>
    <row r="67" spans="1:7" ht="15" customHeight="1">
      <c r="A67" s="13" t="s">
        <v>53</v>
      </c>
      <c r="B67" s="13" t="s">
        <v>118</v>
      </c>
      <c r="C67" s="28">
        <v>56030</v>
      </c>
      <c r="D67" s="14">
        <v>73400</v>
      </c>
      <c r="E67" s="25"/>
      <c r="F67" s="15">
        <v>67000</v>
      </c>
      <c r="G67" s="15">
        <v>61700</v>
      </c>
    </row>
    <row r="68" spans="1:7" ht="15" customHeight="1">
      <c r="A68" s="13" t="s">
        <v>54</v>
      </c>
      <c r="B68" s="13" t="s">
        <v>119</v>
      </c>
      <c r="C68" s="28">
        <v>3503.1500000000005</v>
      </c>
      <c r="D68" s="14">
        <v>4220</v>
      </c>
      <c r="E68" s="25"/>
      <c r="F68" s="15">
        <v>3500</v>
      </c>
      <c r="G68" s="15">
        <v>3700</v>
      </c>
    </row>
    <row r="69" spans="1:7" ht="15" customHeight="1">
      <c r="A69" s="13" t="s">
        <v>55</v>
      </c>
      <c r="B69" s="13" t="s">
        <v>120</v>
      </c>
      <c r="C69" s="28">
        <v>9575</v>
      </c>
      <c r="D69" s="14">
        <v>13300</v>
      </c>
      <c r="E69" s="25"/>
      <c r="F69" s="15">
        <v>15000</v>
      </c>
      <c r="G69" s="15">
        <v>15100</v>
      </c>
    </row>
    <row r="70" spans="1:7" ht="15" customHeight="1">
      <c r="A70" s="13" t="s">
        <v>56</v>
      </c>
      <c r="B70" s="13" t="s">
        <v>121</v>
      </c>
      <c r="C70" s="28">
        <v>49864</v>
      </c>
      <c r="D70" s="14">
        <v>54800</v>
      </c>
      <c r="E70" s="25"/>
      <c r="F70" s="15">
        <v>72000</v>
      </c>
      <c r="G70" s="15">
        <v>54600</v>
      </c>
    </row>
    <row r="71" spans="1:7" ht="15" customHeight="1">
      <c r="A71" s="13" t="s">
        <v>57</v>
      </c>
      <c r="B71" s="13" t="s">
        <v>122</v>
      </c>
      <c r="C71" s="28">
        <v>8803.5</v>
      </c>
      <c r="D71" s="14">
        <v>10100</v>
      </c>
      <c r="E71" s="25"/>
      <c r="F71" s="15">
        <v>10000</v>
      </c>
      <c r="G71" s="15">
        <v>10000</v>
      </c>
    </row>
    <row r="72" spans="1:7" ht="15" customHeight="1">
      <c r="A72" s="13" t="s">
        <v>193</v>
      </c>
      <c r="B72" s="13" t="s">
        <v>123</v>
      </c>
      <c r="C72" s="28">
        <v>51645</v>
      </c>
      <c r="D72" s="14">
        <v>44700</v>
      </c>
      <c r="E72" s="25"/>
      <c r="F72" s="15">
        <v>47000</v>
      </c>
      <c r="G72" s="15">
        <v>45100</v>
      </c>
    </row>
    <row r="73" spans="1:7" ht="15" customHeight="1">
      <c r="A73" s="13" t="s">
        <v>198</v>
      </c>
      <c r="B73" s="13" t="s">
        <v>199</v>
      </c>
      <c r="C73" s="28">
        <v>180510</v>
      </c>
      <c r="D73" s="14">
        <v>171000</v>
      </c>
      <c r="E73" s="25"/>
      <c r="F73" s="15">
        <v>155000</v>
      </c>
      <c r="G73" s="15">
        <v>129200</v>
      </c>
    </row>
    <row r="74" spans="1:7" ht="15" customHeight="1">
      <c r="A74" s="13" t="s">
        <v>200</v>
      </c>
      <c r="B74" s="13" t="s">
        <v>201</v>
      </c>
      <c r="C74" s="28">
        <v>176000</v>
      </c>
      <c r="D74" s="14">
        <v>129500</v>
      </c>
      <c r="E74" s="25"/>
      <c r="F74" s="15">
        <v>82000</v>
      </c>
      <c r="G74" s="15">
        <v>147100</v>
      </c>
    </row>
    <row r="75" spans="1:7" ht="15" customHeight="1">
      <c r="A75" s="13" t="s">
        <v>202</v>
      </c>
      <c r="B75" s="13" t="s">
        <v>203</v>
      </c>
      <c r="C75" s="28">
        <v>139697</v>
      </c>
      <c r="D75" s="14">
        <v>118300</v>
      </c>
      <c r="E75" s="25"/>
      <c r="F75" s="15">
        <v>105000</v>
      </c>
      <c r="G75" s="15">
        <v>103300</v>
      </c>
    </row>
    <row r="76" spans="1:7" ht="15" customHeight="1">
      <c r="A76" s="13" t="s">
        <v>204</v>
      </c>
      <c r="B76" s="13" t="s">
        <v>205</v>
      </c>
      <c r="C76" s="28">
        <v>14955.2</v>
      </c>
      <c r="D76" s="14">
        <v>9700</v>
      </c>
      <c r="E76" s="25"/>
      <c r="F76" s="15">
        <v>15000</v>
      </c>
      <c r="G76" s="15">
        <v>8200</v>
      </c>
    </row>
    <row r="77" spans="1:7" ht="15" customHeight="1">
      <c r="A77" s="13" t="s">
        <v>206</v>
      </c>
      <c r="B77" s="13" t="s">
        <v>207</v>
      </c>
      <c r="C77" s="28">
        <v>1456</v>
      </c>
      <c r="D77" s="14">
        <v>960</v>
      </c>
      <c r="E77" s="25"/>
      <c r="F77" s="15">
        <v>900</v>
      </c>
      <c r="G77" s="15">
        <v>800</v>
      </c>
    </row>
    <row r="78" spans="1:7" ht="15" customHeight="1">
      <c r="A78" s="13" t="s">
        <v>208</v>
      </c>
      <c r="B78" s="13" t="s">
        <v>209</v>
      </c>
      <c r="C78" s="28">
        <v>10564.35</v>
      </c>
      <c r="D78" s="14">
        <v>11300</v>
      </c>
      <c r="E78" s="25"/>
      <c r="F78" s="15">
        <v>12000</v>
      </c>
      <c r="G78" s="15">
        <v>11700</v>
      </c>
    </row>
    <row r="79" spans="1:7" ht="15" customHeight="1">
      <c r="A79" s="13" t="s">
        <v>210</v>
      </c>
      <c r="B79" s="13" t="s">
        <v>211</v>
      </c>
      <c r="C79" s="28">
        <v>13655</v>
      </c>
      <c r="D79" s="14">
        <v>23300</v>
      </c>
      <c r="E79" s="25"/>
      <c r="F79" s="15">
        <v>20000</v>
      </c>
      <c r="G79" s="15">
        <v>17700</v>
      </c>
    </row>
    <row r="80" spans="1:9" s="21" customFormat="1" ht="15" customHeight="1">
      <c r="A80" s="18"/>
      <c r="B80" s="22" t="s">
        <v>221</v>
      </c>
      <c r="C80" s="20">
        <f>C31+C32</f>
        <v>60272.05</v>
      </c>
      <c r="D80" s="20">
        <f>D31+D32</f>
        <v>96900</v>
      </c>
      <c r="E80" s="26">
        <f>E31+E32</f>
        <v>0</v>
      </c>
      <c r="F80" s="20">
        <f>F31+F32</f>
        <v>105000</v>
      </c>
      <c r="G80" s="20">
        <f>G31+G32</f>
        <v>105900</v>
      </c>
      <c r="I80" s="2"/>
    </row>
    <row r="81" spans="1:9" s="21" customFormat="1" ht="15" customHeight="1">
      <c r="A81" s="18"/>
      <c r="B81" s="22" t="s">
        <v>222</v>
      </c>
      <c r="C81" s="19">
        <f>SUM(C16:C79)-C80</f>
        <v>1887339.4</v>
      </c>
      <c r="D81" s="19">
        <f>SUM(D16:D79)-D80</f>
        <v>1850100</v>
      </c>
      <c r="E81" s="27">
        <f>SUM(E16:E79)-E80</f>
        <v>0</v>
      </c>
      <c r="F81" s="19">
        <f>SUM(F16:F79)-F80</f>
        <v>1886700</v>
      </c>
      <c r="G81" s="19">
        <f>SUM(G16:G79)-G80</f>
        <v>1780450</v>
      </c>
      <c r="I81" s="2"/>
    </row>
    <row r="82" spans="1:7" ht="15" customHeight="1">
      <c r="A82" s="13" t="s">
        <v>124</v>
      </c>
      <c r="B82" s="13" t="s">
        <v>125</v>
      </c>
      <c r="C82" s="28">
        <v>3</v>
      </c>
      <c r="D82" s="14">
        <v>2</v>
      </c>
      <c r="E82" s="25"/>
      <c r="F82" s="15">
        <v>2.5</v>
      </c>
      <c r="G82" s="15">
        <v>3</v>
      </c>
    </row>
    <row r="83" spans="1:7" ht="15" customHeight="1">
      <c r="A83" s="13" t="s">
        <v>126</v>
      </c>
      <c r="B83" s="13" t="s">
        <v>127</v>
      </c>
      <c r="C83" s="28">
        <v>80</v>
      </c>
      <c r="D83" s="14">
        <v>130</v>
      </c>
      <c r="E83" s="15"/>
      <c r="F83" s="15">
        <v>85</v>
      </c>
      <c r="G83" s="15">
        <v>70</v>
      </c>
    </row>
    <row r="84" spans="1:7" ht="15" customHeight="1">
      <c r="A84" s="13" t="s">
        <v>128</v>
      </c>
      <c r="B84" s="13" t="s">
        <v>129</v>
      </c>
      <c r="C84" s="28">
        <v>40</v>
      </c>
      <c r="D84" s="14">
        <v>165</v>
      </c>
      <c r="E84" s="15"/>
      <c r="F84" s="15">
        <v>35</v>
      </c>
      <c r="G84" s="15">
        <v>80</v>
      </c>
    </row>
    <row r="85" spans="1:7" ht="15" customHeight="1">
      <c r="A85" s="13" t="s">
        <v>130</v>
      </c>
      <c r="B85" s="13" t="s">
        <v>131</v>
      </c>
      <c r="C85" s="28">
        <v>138</v>
      </c>
      <c r="D85" s="14">
        <v>150</v>
      </c>
      <c r="E85" s="15"/>
      <c r="F85" s="15">
        <v>115</v>
      </c>
      <c r="G85" s="15">
        <v>105</v>
      </c>
    </row>
    <row r="86" spans="1:7" ht="15" customHeight="1">
      <c r="A86" s="13" t="s">
        <v>132</v>
      </c>
      <c r="B86" s="13" t="s">
        <v>133</v>
      </c>
      <c r="C86" s="28">
        <v>2.5</v>
      </c>
      <c r="D86" s="14">
        <v>25</v>
      </c>
      <c r="E86" s="15"/>
      <c r="F86" s="15">
        <v>2.5</v>
      </c>
      <c r="G86" s="15">
        <v>3</v>
      </c>
    </row>
    <row r="87" spans="1:7" ht="14.25">
      <c r="A87" s="13" t="s">
        <v>134</v>
      </c>
      <c r="B87" s="13" t="s">
        <v>135</v>
      </c>
      <c r="C87" s="28">
        <v>1000</v>
      </c>
      <c r="D87" s="14">
        <v>600</v>
      </c>
      <c r="E87" s="15"/>
      <c r="F87" s="15">
        <v>1250</v>
      </c>
      <c r="G87" s="15">
        <v>850</v>
      </c>
    </row>
    <row r="88" spans="1:7" ht="14.25">
      <c r="A88" s="13" t="s">
        <v>136</v>
      </c>
      <c r="B88" s="13" t="s">
        <v>137</v>
      </c>
      <c r="C88" s="28">
        <v>150</v>
      </c>
      <c r="D88" s="14">
        <v>85</v>
      </c>
      <c r="E88" s="15"/>
      <c r="F88" s="15">
        <v>115</v>
      </c>
      <c r="G88" s="15">
        <v>105</v>
      </c>
    </row>
    <row r="89" spans="1:7" ht="14.25">
      <c r="A89" s="13" t="s">
        <v>138</v>
      </c>
      <c r="B89" s="13" t="s">
        <v>139</v>
      </c>
      <c r="C89" s="28">
        <v>4</v>
      </c>
      <c r="D89" s="14">
        <v>20</v>
      </c>
      <c r="E89" s="15"/>
      <c r="F89" s="15">
        <v>25</v>
      </c>
      <c r="G89" s="15">
        <v>20</v>
      </c>
    </row>
    <row r="90" spans="1:7" ht="14.25">
      <c r="A90" s="13" t="s">
        <v>140</v>
      </c>
      <c r="B90" s="13" t="s">
        <v>141</v>
      </c>
      <c r="C90" s="28">
        <v>25</v>
      </c>
      <c r="D90" s="14">
        <v>95</v>
      </c>
      <c r="E90" s="15"/>
      <c r="F90" s="15">
        <v>32</v>
      </c>
      <c r="G90" s="15">
        <v>38</v>
      </c>
    </row>
    <row r="91" spans="1:7" ht="14.25">
      <c r="A91" s="13" t="s">
        <v>142</v>
      </c>
      <c r="B91" s="13" t="s">
        <v>143</v>
      </c>
      <c r="C91" s="28">
        <v>40</v>
      </c>
      <c r="D91" s="14">
        <v>350</v>
      </c>
      <c r="E91" s="15"/>
      <c r="F91" s="15">
        <v>35</v>
      </c>
      <c r="G91" s="15">
        <v>135</v>
      </c>
    </row>
    <row r="92" spans="1:7" ht="14.25">
      <c r="A92" s="13" t="s">
        <v>144</v>
      </c>
      <c r="B92" s="13" t="s">
        <v>145</v>
      </c>
      <c r="C92" s="28">
        <v>125</v>
      </c>
      <c r="D92" s="14">
        <v>135</v>
      </c>
      <c r="E92" s="15"/>
      <c r="F92" s="15">
        <v>107</v>
      </c>
      <c r="G92" s="15">
        <v>95</v>
      </c>
    </row>
    <row r="93" spans="1:7" ht="14.25">
      <c r="A93" s="13" t="s">
        <v>146</v>
      </c>
      <c r="B93" s="13" t="s">
        <v>147</v>
      </c>
      <c r="C93" s="28">
        <v>145</v>
      </c>
      <c r="D93" s="14">
        <v>350</v>
      </c>
      <c r="E93" s="15"/>
      <c r="F93" s="15">
        <v>250</v>
      </c>
      <c r="G93" s="15">
        <v>135</v>
      </c>
    </row>
    <row r="94" spans="1:7" ht="14.25">
      <c r="A94" s="13" t="s">
        <v>148</v>
      </c>
      <c r="B94" s="13" t="s">
        <v>149</v>
      </c>
      <c r="C94" s="28">
        <v>4</v>
      </c>
      <c r="D94" s="14">
        <v>13</v>
      </c>
      <c r="E94" s="15"/>
      <c r="F94" s="15">
        <v>5</v>
      </c>
      <c r="G94" s="15">
        <v>8.5</v>
      </c>
    </row>
    <row r="95" spans="1:7" ht="14.25">
      <c r="A95" s="13" t="s">
        <v>150</v>
      </c>
      <c r="B95" s="13" t="s">
        <v>151</v>
      </c>
      <c r="C95" s="28">
        <v>80</v>
      </c>
      <c r="D95" s="14">
        <v>65</v>
      </c>
      <c r="E95" s="15"/>
      <c r="F95" s="15">
        <v>110</v>
      </c>
      <c r="G95" s="15">
        <v>105</v>
      </c>
    </row>
    <row r="96" spans="1:7" ht="14.25">
      <c r="A96" s="13" t="s">
        <v>152</v>
      </c>
      <c r="B96" s="13" t="s">
        <v>153</v>
      </c>
      <c r="C96" s="28">
        <v>60</v>
      </c>
      <c r="D96" s="14">
        <v>60</v>
      </c>
      <c r="E96" s="15"/>
      <c r="F96" s="15">
        <v>50</v>
      </c>
      <c r="G96" s="15">
        <v>55</v>
      </c>
    </row>
    <row r="97" spans="1:7" ht="14.25">
      <c r="A97" s="13" t="s">
        <v>154</v>
      </c>
      <c r="B97" s="13" t="s">
        <v>155</v>
      </c>
      <c r="C97" s="28">
        <v>300</v>
      </c>
      <c r="D97" s="14">
        <v>225</v>
      </c>
      <c r="E97" s="15"/>
      <c r="F97" s="15">
        <v>250</v>
      </c>
      <c r="G97" s="15">
        <v>180</v>
      </c>
    </row>
    <row r="98" spans="1:7" ht="14.25">
      <c r="A98" s="13" t="s">
        <v>156</v>
      </c>
      <c r="B98" s="13" t="s">
        <v>157</v>
      </c>
      <c r="C98" s="28">
        <v>70</v>
      </c>
      <c r="D98" s="14">
        <v>120</v>
      </c>
      <c r="E98" s="15"/>
      <c r="F98" s="15">
        <v>190</v>
      </c>
      <c r="G98" s="15">
        <v>75</v>
      </c>
    </row>
    <row r="99" spans="1:7" ht="14.25">
      <c r="A99" s="13" t="s">
        <v>158</v>
      </c>
      <c r="B99" s="13" t="s">
        <v>159</v>
      </c>
      <c r="C99" s="28">
        <v>32</v>
      </c>
      <c r="D99" s="14">
        <v>40</v>
      </c>
      <c r="E99" s="15"/>
      <c r="F99" s="15">
        <v>35</v>
      </c>
      <c r="G99" s="15">
        <v>35</v>
      </c>
    </row>
    <row r="100" spans="1:7" ht="14.25">
      <c r="A100" s="13" t="s">
        <v>160</v>
      </c>
      <c r="B100" s="13" t="s">
        <v>161</v>
      </c>
      <c r="C100" s="28">
        <v>2.25</v>
      </c>
      <c r="D100" s="14">
        <v>3</v>
      </c>
      <c r="E100" s="15"/>
      <c r="F100" s="15">
        <v>1.25</v>
      </c>
      <c r="G100" s="15">
        <v>1</v>
      </c>
    </row>
    <row r="101" spans="1:7" ht="14.25">
      <c r="A101" s="13" t="s">
        <v>162</v>
      </c>
      <c r="B101" s="13" t="s">
        <v>163</v>
      </c>
      <c r="C101" s="28">
        <v>45</v>
      </c>
      <c r="D101" s="14">
        <v>750</v>
      </c>
      <c r="E101" s="15"/>
      <c r="F101" s="15">
        <v>200</v>
      </c>
      <c r="G101" s="15">
        <v>65</v>
      </c>
    </row>
    <row r="102" spans="1:7" ht="14.25">
      <c r="A102" s="13" t="s">
        <v>164</v>
      </c>
      <c r="B102" s="13" t="s">
        <v>165</v>
      </c>
      <c r="C102" s="28">
        <v>3.5</v>
      </c>
      <c r="D102" s="14">
        <v>2.25</v>
      </c>
      <c r="E102" s="15"/>
      <c r="F102" s="15">
        <v>1.05</v>
      </c>
      <c r="G102" s="15">
        <v>1.5</v>
      </c>
    </row>
    <row r="103" spans="1:7" ht="14.25">
      <c r="A103" s="13" t="s">
        <v>166</v>
      </c>
      <c r="B103" s="13" t="s">
        <v>167</v>
      </c>
      <c r="C103" s="28">
        <v>35</v>
      </c>
      <c r="D103" s="14">
        <v>40</v>
      </c>
      <c r="E103" s="15"/>
      <c r="F103" s="15">
        <v>42.5</v>
      </c>
      <c r="G103" s="15">
        <v>35</v>
      </c>
    </row>
    <row r="104" spans="1:7" ht="14.25">
      <c r="A104" s="13" t="s">
        <v>168</v>
      </c>
      <c r="B104" s="13" t="s">
        <v>169</v>
      </c>
      <c r="C104" s="28">
        <v>2</v>
      </c>
      <c r="D104" s="14">
        <v>15</v>
      </c>
      <c r="E104" s="15"/>
      <c r="F104" s="15">
        <v>7</v>
      </c>
      <c r="G104" s="15">
        <v>15</v>
      </c>
    </row>
    <row r="105" spans="1:7" ht="14.25">
      <c r="A105" s="13" t="s">
        <v>170</v>
      </c>
      <c r="B105" s="13" t="s">
        <v>171</v>
      </c>
      <c r="C105" s="28">
        <v>500</v>
      </c>
      <c r="D105" s="14">
        <v>250</v>
      </c>
      <c r="E105" s="15"/>
      <c r="F105" s="15">
        <v>950</v>
      </c>
      <c r="G105" s="15">
        <v>375</v>
      </c>
    </row>
    <row r="106" spans="1:7" ht="14.25">
      <c r="A106" s="13" t="s">
        <v>172</v>
      </c>
      <c r="B106" s="13" t="s">
        <v>173</v>
      </c>
      <c r="C106" s="28">
        <v>1.04</v>
      </c>
      <c r="D106" s="14">
        <v>1.65</v>
      </c>
      <c r="E106" s="15"/>
      <c r="F106" s="15">
        <v>0.65</v>
      </c>
      <c r="G106" s="15">
        <v>1.3</v>
      </c>
    </row>
    <row r="107" spans="1:7" ht="14.25">
      <c r="A107" s="13" t="s">
        <v>174</v>
      </c>
      <c r="B107" s="13" t="s">
        <v>175</v>
      </c>
      <c r="C107" s="28">
        <v>125</v>
      </c>
      <c r="D107" s="14">
        <v>110</v>
      </c>
      <c r="E107" s="15"/>
      <c r="F107" s="15">
        <v>120</v>
      </c>
      <c r="G107" s="15">
        <v>100</v>
      </c>
    </row>
    <row r="108" spans="1:7" ht="14.25">
      <c r="A108" s="13" t="s">
        <v>176</v>
      </c>
      <c r="B108" s="13" t="s">
        <v>177</v>
      </c>
      <c r="C108" s="28">
        <v>150</v>
      </c>
      <c r="D108" s="14">
        <v>120</v>
      </c>
      <c r="E108" s="15"/>
      <c r="F108" s="15">
        <v>130</v>
      </c>
      <c r="G108" s="15">
        <v>105</v>
      </c>
    </row>
    <row r="109" spans="1:7" ht="14.25">
      <c r="A109" s="13" t="s">
        <v>178</v>
      </c>
      <c r="B109" s="13" t="s">
        <v>179</v>
      </c>
      <c r="C109" s="28">
        <v>230</v>
      </c>
      <c r="D109" s="14">
        <v>125</v>
      </c>
      <c r="E109" s="15"/>
      <c r="F109" s="15">
        <v>130</v>
      </c>
      <c r="G109" s="15">
        <v>125</v>
      </c>
    </row>
    <row r="110" spans="1:7" ht="14.25">
      <c r="A110" s="13" t="s">
        <v>180</v>
      </c>
      <c r="B110" s="13" t="s">
        <v>181</v>
      </c>
      <c r="C110" s="28">
        <v>20</v>
      </c>
      <c r="D110" s="14">
        <v>35</v>
      </c>
      <c r="E110" s="15"/>
      <c r="F110" s="15">
        <v>40</v>
      </c>
      <c r="G110" s="15">
        <v>30</v>
      </c>
    </row>
    <row r="111" spans="1:7" ht="14.25">
      <c r="A111" s="13" t="s">
        <v>182</v>
      </c>
      <c r="B111" s="13" t="s">
        <v>183</v>
      </c>
      <c r="C111" s="28">
        <v>1.55</v>
      </c>
      <c r="D111" s="14">
        <v>20</v>
      </c>
      <c r="E111" s="15"/>
      <c r="F111" s="15">
        <v>2.75</v>
      </c>
      <c r="G111" s="15">
        <v>2.5</v>
      </c>
    </row>
    <row r="112" spans="1:7" ht="14.25">
      <c r="A112" s="13" t="s">
        <v>184</v>
      </c>
      <c r="B112" s="13" t="s">
        <v>185</v>
      </c>
      <c r="C112" s="28">
        <v>38</v>
      </c>
      <c r="D112" s="14">
        <v>70</v>
      </c>
      <c r="E112" s="15"/>
      <c r="F112" s="15">
        <v>150</v>
      </c>
      <c r="G112" s="15">
        <v>75</v>
      </c>
    </row>
    <row r="113" spans="1:7" ht="14.25">
      <c r="A113" s="13" t="s">
        <v>186</v>
      </c>
      <c r="B113" s="13" t="s">
        <v>187</v>
      </c>
      <c r="C113" s="28">
        <v>125</v>
      </c>
      <c r="D113" s="14">
        <v>5</v>
      </c>
      <c r="E113" s="15"/>
      <c r="F113" s="15">
        <v>82</v>
      </c>
      <c r="G113" s="15">
        <v>85</v>
      </c>
    </row>
    <row r="114" spans="1:7" ht="14.25">
      <c r="A114" s="13" t="s">
        <v>188</v>
      </c>
      <c r="B114" s="13" t="s">
        <v>189</v>
      </c>
      <c r="C114" s="28">
        <v>1700</v>
      </c>
      <c r="D114" s="14">
        <v>2800</v>
      </c>
      <c r="E114" s="15"/>
      <c r="F114" s="15">
        <v>2000</v>
      </c>
      <c r="G114" s="15">
        <v>3200</v>
      </c>
    </row>
    <row r="115" spans="1:7" ht="15">
      <c r="A115" s="2" t="s">
        <v>212</v>
      </c>
      <c r="B115" s="2" t="s">
        <v>213</v>
      </c>
      <c r="C115" s="30">
        <v>1000</v>
      </c>
      <c r="D115" s="7">
        <v>3800</v>
      </c>
      <c r="E115" s="16"/>
      <c r="F115" s="16">
        <v>9000</v>
      </c>
      <c r="G115" s="31">
        <v>500</v>
      </c>
    </row>
    <row r="116" spans="1:7" ht="14.25">
      <c r="A116" s="2" t="s">
        <v>214</v>
      </c>
      <c r="B116" s="2" t="s">
        <v>215</v>
      </c>
      <c r="C116" s="30">
        <v>400</v>
      </c>
      <c r="D116" s="7">
        <v>350</v>
      </c>
      <c r="E116" s="16"/>
      <c r="F116" s="16">
        <v>175</v>
      </c>
      <c r="G116" s="16">
        <v>260</v>
      </c>
    </row>
    <row r="117" spans="1:7" ht="14.25">
      <c r="A117" s="2" t="s">
        <v>216</v>
      </c>
      <c r="B117" s="2" t="s">
        <v>217</v>
      </c>
      <c r="C117" s="30">
        <v>55</v>
      </c>
      <c r="D117" s="7">
        <v>250</v>
      </c>
      <c r="E117" s="16"/>
      <c r="F117" s="16">
        <v>165</v>
      </c>
      <c r="G117" s="16">
        <v>125</v>
      </c>
    </row>
    <row r="118" spans="1:7" ht="14.25">
      <c r="A118" s="2" t="s">
        <v>218</v>
      </c>
      <c r="B118" s="2" t="s">
        <v>219</v>
      </c>
      <c r="C118" s="30">
        <v>135</v>
      </c>
      <c r="D118" s="7">
        <v>135</v>
      </c>
      <c r="E118" s="16"/>
      <c r="F118" s="16">
        <v>100</v>
      </c>
      <c r="G118" s="16">
        <v>95</v>
      </c>
    </row>
  </sheetData>
  <sheetProtection password="DFED" sheet="1"/>
  <mergeCells count="3">
    <mergeCell ref="A1:G1"/>
    <mergeCell ref="A2:G2"/>
    <mergeCell ref="A3:G3"/>
  </mergeCells>
  <printOptions horizontalCentered="1"/>
  <pageMargins left="0.5" right="0.5" top="0.5" bottom="0.25" header="0.5" footer="0.5"/>
  <pageSetup horizontalDpi="1200" verticalDpi="1200" orientation="landscape" scale="56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6" sqref="J2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Physical Plant</dc:creator>
  <cp:keywords/>
  <dc:description/>
  <cp:lastModifiedBy>Jeanne L. Fudrow</cp:lastModifiedBy>
  <cp:lastPrinted>2020-03-12T13:22:29Z</cp:lastPrinted>
  <dcterms:created xsi:type="dcterms:W3CDTF">2001-04-30T17:28:10Z</dcterms:created>
  <dcterms:modified xsi:type="dcterms:W3CDTF">2020-03-12T13:24:35Z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3bb2ff7f8ea94f6394b387e884f94d7a</vt:lpwstr>
  </property>
</Properties>
</file>