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0" windowWidth="14940" windowHeight="9225" activeTab="0"/>
  </bookViews>
  <sheets>
    <sheet name="General Construction" sheetId="1" r:id="rId1"/>
  </sheets>
  <definedNames>
    <definedName name="_xlnm.Print_Area" localSheetId="0">'General Construction'!$A$1:$L$27</definedName>
  </definedNames>
  <calcPr fullCalcOnLoad="1"/>
</workbook>
</file>

<file path=xl/sharedStrings.xml><?xml version="1.0" encoding="utf-8"?>
<sst xmlns="http://schemas.openxmlformats.org/spreadsheetml/2006/main" count="130" uniqueCount="45">
  <si>
    <t/>
  </si>
  <si>
    <t>Estimate</t>
  </si>
  <si>
    <t>Tedco Construction Corp.</t>
  </si>
  <si>
    <t>Caliber Contracting Services, Inc.^</t>
  </si>
  <si>
    <t>Sota Construction Services, Inc.</t>
  </si>
  <si>
    <t>Rycon Construction, Inc.^</t>
  </si>
  <si>
    <t>Facility Support Services LLC^</t>
  </si>
  <si>
    <t>Mascaro Construction Company, L.P.^</t>
  </si>
  <si>
    <t>Massaro Corporation^</t>
  </si>
  <si>
    <t>Mosites Construction Company</t>
  </si>
  <si>
    <t>Rocky Bleier Construction Group</t>
  </si>
  <si>
    <t>Project:</t>
  </si>
  <si>
    <t>NK-Science-Biology Labs Renovations</t>
  </si>
  <si>
    <t>Bid Open Date:</t>
  </si>
  <si>
    <t>07.01.2021 3:07 PM</t>
  </si>
  <si>
    <t>Description</t>
  </si>
  <si>
    <t>Total Cost</t>
  </si>
  <si>
    <t>Base Bid</t>
  </si>
  <si>
    <t>1</t>
  </si>
  <si>
    <t>Base Bid Cost Total</t>
  </si>
  <si>
    <t>Alternate</t>
  </si>
  <si>
    <t>Add Built-in bench at Biology Entry</t>
  </si>
  <si>
    <t>2</t>
  </si>
  <si>
    <t>Add Custom Vinyl Graphic at Biology Entry</t>
  </si>
  <si>
    <t>3</t>
  </si>
  <si>
    <t>Add Display Case at Biology Entry</t>
  </si>
  <si>
    <t>4</t>
  </si>
  <si>
    <t>Add 27 new exterior windows in both labs</t>
  </si>
  <si>
    <t>5</t>
  </si>
  <si>
    <t>Add Vacuum System in Anatomy Lab</t>
  </si>
  <si>
    <t>6</t>
  </si>
  <si>
    <t>Delete Radiant Panels at both labs</t>
  </si>
  <si>
    <t>7</t>
  </si>
  <si>
    <t>Expanded Roof Screen at RTU</t>
  </si>
  <si>
    <t>Alternate Cost Total</t>
  </si>
  <si>
    <t>Bid Summary</t>
  </si>
  <si>
    <t>Base Bid Total</t>
  </si>
  <si>
    <t>Custom Fields</t>
  </si>
  <si>
    <t>Bid Bond</t>
  </si>
  <si>
    <t>Public Works E-Verify</t>
  </si>
  <si>
    <t>Qualifications and Exceptions Statement</t>
  </si>
  <si>
    <t>DBE Exhibit A</t>
  </si>
  <si>
    <t>PSU 00-08236.00</t>
  </si>
  <si>
    <t xml:space="preserve">Yes </t>
  </si>
  <si>
    <t>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</si>
</sst>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2E333D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right" vertical="center"/>
    </xf>
    <xf numFmtId="0" fontId="0" fillId="34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4" fontId="0" fillId="35" borderId="19" xfId="0" applyNumberFormat="1" applyFill="1" applyBorder="1" applyAlignment="1">
      <alignment vertical="center"/>
    </xf>
    <xf numFmtId="4" fontId="1" fillId="36" borderId="20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4" fontId="0" fillId="35" borderId="21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6" borderId="2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0" fillId="35" borderId="16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95BF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6"/>
  <sheetViews>
    <sheetView showGridLines="0" tabSelected="1" view="pageBreakPreview" zoomScale="80" zoomScaleSheetLayoutView="80" zoomScalePageLayoutView="0" workbookViewId="0" topLeftCell="A1">
      <selection activeCell="L27" sqref="A1:L27"/>
    </sheetView>
  </sheetViews>
  <sheetFormatPr defaultColWidth="9.140625" defaultRowHeight="12.75" outlineLevelRow="1"/>
  <cols>
    <col min="1" max="1" width="14.7109375" style="0" customWidth="1"/>
    <col min="2" max="2" width="42.7109375" style="0" customWidth="1"/>
    <col min="3" max="12" width="26.7109375" style="0" customWidth="1"/>
  </cols>
  <sheetData>
    <row r="1" spans="1:12" ht="16.5" thickBot="1">
      <c r="A1" s="28" t="s">
        <v>42</v>
      </c>
      <c r="B1" s="15"/>
      <c r="C1" s="16" t="s">
        <v>1</v>
      </c>
      <c r="D1" s="1"/>
      <c r="E1" s="1"/>
      <c r="F1" s="1"/>
      <c r="G1" s="1"/>
      <c r="H1" s="1"/>
      <c r="I1" s="1"/>
      <c r="J1" s="1"/>
      <c r="K1" s="1"/>
      <c r="L1" s="1"/>
    </row>
    <row r="2" spans="1:12" ht="25.5">
      <c r="A2" s="2" t="s">
        <v>11</v>
      </c>
      <c r="B2" s="3" t="s">
        <v>12</v>
      </c>
      <c r="C2" s="17"/>
      <c r="D2" s="26" t="s">
        <v>2</v>
      </c>
      <c r="E2" s="26" t="s">
        <v>3</v>
      </c>
      <c r="F2" s="26" t="s">
        <v>4</v>
      </c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</row>
    <row r="3" spans="1:12" ht="12.75">
      <c r="A3" s="2" t="s">
        <v>13</v>
      </c>
      <c r="B3" s="3" t="s">
        <v>14</v>
      </c>
      <c r="C3" s="17"/>
      <c r="D3" s="27"/>
      <c r="E3" s="27"/>
      <c r="F3" s="27"/>
      <c r="G3" s="27"/>
      <c r="H3" s="27"/>
      <c r="I3" s="27"/>
      <c r="J3" s="27"/>
      <c r="K3" s="27"/>
      <c r="L3" s="27"/>
    </row>
    <row r="4" spans="1:12" ht="13.5" thickBot="1">
      <c r="A4" s="18" t="s">
        <v>0</v>
      </c>
      <c r="B4" s="18"/>
      <c r="C4" s="17"/>
      <c r="D4" s="4"/>
      <c r="E4" s="4"/>
      <c r="F4" s="4"/>
      <c r="G4" s="4"/>
      <c r="H4" s="4"/>
      <c r="I4" s="4"/>
      <c r="J4" s="4"/>
      <c r="K4" s="4"/>
      <c r="L4" s="4"/>
    </row>
    <row r="5" spans="1:12" ht="13.5" thickBot="1">
      <c r="A5" s="5" t="s">
        <v>0</v>
      </c>
      <c r="B5" s="6" t="s">
        <v>15</v>
      </c>
      <c r="C5" s="7" t="s">
        <v>16</v>
      </c>
      <c r="D5" s="7" t="s">
        <v>16</v>
      </c>
      <c r="E5" s="7" t="s">
        <v>16</v>
      </c>
      <c r="F5" s="7" t="s">
        <v>16</v>
      </c>
      <c r="G5" s="7" t="s">
        <v>16</v>
      </c>
      <c r="H5" s="7" t="s">
        <v>16</v>
      </c>
      <c r="I5" s="7" t="s">
        <v>16</v>
      </c>
      <c r="J5" s="7" t="s">
        <v>16</v>
      </c>
      <c r="K5" s="7" t="s">
        <v>16</v>
      </c>
      <c r="L5" s="7" t="s">
        <v>16</v>
      </c>
    </row>
    <row r="6" spans="1:12" ht="12.75">
      <c r="A6" s="19" t="s">
        <v>17</v>
      </c>
      <c r="B6" s="19"/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</row>
    <row r="7" spans="1:12" ht="12.75" outlineLevel="1">
      <c r="A7" s="9" t="s">
        <v>18</v>
      </c>
      <c r="B7" s="10" t="s">
        <v>17</v>
      </c>
      <c r="C7" s="11">
        <v>0</v>
      </c>
      <c r="D7" s="11">
        <v>1597000</v>
      </c>
      <c r="E7" s="11">
        <v>1659400</v>
      </c>
      <c r="F7" s="11">
        <v>1595000</v>
      </c>
      <c r="G7" s="11">
        <v>1695000</v>
      </c>
      <c r="H7" s="11">
        <v>1698000</v>
      </c>
      <c r="I7" s="11">
        <v>1695000</v>
      </c>
      <c r="J7" s="11">
        <v>1735000</v>
      </c>
      <c r="K7" s="11">
        <v>1795413</v>
      </c>
      <c r="L7" s="11">
        <v>1915515</v>
      </c>
    </row>
    <row r="8" spans="1:12" ht="13.5" thickBot="1">
      <c r="A8" s="20" t="s">
        <v>19</v>
      </c>
      <c r="B8" s="20"/>
      <c r="C8" s="12">
        <f aca="true" t="shared" si="0" ref="C8:L8">SUM(C7:C7)</f>
        <v>0</v>
      </c>
      <c r="D8" s="12">
        <f t="shared" si="0"/>
        <v>1597000</v>
      </c>
      <c r="E8" s="12">
        <f t="shared" si="0"/>
        <v>1659400</v>
      </c>
      <c r="F8" s="12">
        <f t="shared" si="0"/>
        <v>1595000</v>
      </c>
      <c r="G8" s="12">
        <f t="shared" si="0"/>
        <v>1695000</v>
      </c>
      <c r="H8" s="12">
        <f t="shared" si="0"/>
        <v>1698000</v>
      </c>
      <c r="I8" s="12">
        <f t="shared" si="0"/>
        <v>1695000</v>
      </c>
      <c r="J8" s="12">
        <f t="shared" si="0"/>
        <v>1735000</v>
      </c>
      <c r="K8" s="12">
        <f t="shared" si="0"/>
        <v>1795413</v>
      </c>
      <c r="L8" s="12">
        <f t="shared" si="0"/>
        <v>1915515</v>
      </c>
    </row>
    <row r="9" spans="1:12" ht="12.75">
      <c r="A9" s="19" t="s">
        <v>20</v>
      </c>
      <c r="B9" s="19"/>
      <c r="C9" s="8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8" t="s">
        <v>0</v>
      </c>
    </row>
    <row r="10" spans="1:12" ht="12.75" outlineLevel="1">
      <c r="A10" s="9" t="s">
        <v>18</v>
      </c>
      <c r="B10" s="10" t="s">
        <v>21</v>
      </c>
      <c r="C10" s="11">
        <v>0</v>
      </c>
      <c r="D10" s="11">
        <v>12000</v>
      </c>
      <c r="E10" s="11">
        <v>12300</v>
      </c>
      <c r="F10" s="11">
        <v>12000</v>
      </c>
      <c r="G10" s="11">
        <v>12000</v>
      </c>
      <c r="H10" s="11">
        <v>17270</v>
      </c>
      <c r="I10" s="11">
        <v>12000</v>
      </c>
      <c r="J10" s="11">
        <v>26000</v>
      </c>
      <c r="K10" s="11">
        <v>15332</v>
      </c>
      <c r="L10" s="11">
        <v>11527</v>
      </c>
    </row>
    <row r="11" spans="1:12" ht="12.75" outlineLevel="1">
      <c r="A11" s="9" t="s">
        <v>22</v>
      </c>
      <c r="B11" s="10" t="s">
        <v>23</v>
      </c>
      <c r="C11" s="11">
        <v>0</v>
      </c>
      <c r="D11" s="11">
        <v>5000</v>
      </c>
      <c r="E11" s="11">
        <v>3900</v>
      </c>
      <c r="F11" s="11">
        <v>7000</v>
      </c>
      <c r="G11" s="11">
        <v>4000</v>
      </c>
      <c r="H11" s="11">
        <v>3495</v>
      </c>
      <c r="I11" s="11">
        <v>5000</v>
      </c>
      <c r="J11" s="11">
        <v>4800</v>
      </c>
      <c r="K11" s="11">
        <v>4700</v>
      </c>
      <c r="L11" s="11">
        <v>4663</v>
      </c>
    </row>
    <row r="12" spans="1:12" ht="12.75" outlineLevel="1">
      <c r="A12" s="9" t="s">
        <v>24</v>
      </c>
      <c r="B12" s="10" t="s">
        <v>25</v>
      </c>
      <c r="C12" s="11">
        <v>0</v>
      </c>
      <c r="D12" s="11">
        <v>4000</v>
      </c>
      <c r="E12" s="11">
        <v>6500</v>
      </c>
      <c r="F12" s="11">
        <v>5300</v>
      </c>
      <c r="G12" s="11">
        <v>7000</v>
      </c>
      <c r="H12" s="11">
        <v>11220</v>
      </c>
      <c r="I12" s="11">
        <v>9000</v>
      </c>
      <c r="J12" s="11">
        <v>7000</v>
      </c>
      <c r="K12" s="11">
        <v>3907</v>
      </c>
      <c r="L12" s="11">
        <v>8494</v>
      </c>
    </row>
    <row r="13" spans="1:12" ht="12.75" outlineLevel="1">
      <c r="A13" s="9" t="s">
        <v>26</v>
      </c>
      <c r="B13" s="10" t="s">
        <v>27</v>
      </c>
      <c r="C13" s="11">
        <v>0</v>
      </c>
      <c r="D13" s="11">
        <v>51000</v>
      </c>
      <c r="E13" s="11">
        <v>40300</v>
      </c>
      <c r="F13" s="11">
        <v>69000</v>
      </c>
      <c r="G13" s="11">
        <v>75000</v>
      </c>
      <c r="H13" s="11">
        <v>44475</v>
      </c>
      <c r="I13" s="11">
        <v>67600</v>
      </c>
      <c r="J13" s="11">
        <v>48000</v>
      </c>
      <c r="K13" s="11">
        <v>44512</v>
      </c>
      <c r="L13" s="11">
        <v>58461</v>
      </c>
    </row>
    <row r="14" spans="1:12" ht="12.75" outlineLevel="1">
      <c r="A14" s="9" t="s">
        <v>28</v>
      </c>
      <c r="B14" s="10" t="s">
        <v>29</v>
      </c>
      <c r="C14" s="11">
        <v>0</v>
      </c>
      <c r="D14" s="11">
        <v>28000</v>
      </c>
      <c r="E14" s="11">
        <v>41300</v>
      </c>
      <c r="F14" s="11">
        <v>42000</v>
      </c>
      <c r="G14" s="11">
        <v>38000</v>
      </c>
      <c r="H14" s="11">
        <v>41275</v>
      </c>
      <c r="I14" s="11">
        <v>41600</v>
      </c>
      <c r="J14" s="11">
        <v>41000</v>
      </c>
      <c r="K14" s="11">
        <v>39960</v>
      </c>
      <c r="L14" s="11">
        <v>43159</v>
      </c>
    </row>
    <row r="15" spans="1:12" ht="12.75" outlineLevel="1">
      <c r="A15" s="9" t="s">
        <v>30</v>
      </c>
      <c r="B15" s="10" t="s">
        <v>31</v>
      </c>
      <c r="C15" s="11">
        <v>0</v>
      </c>
      <c r="D15" s="11">
        <v>-5000</v>
      </c>
      <c r="E15" s="11">
        <v>-6400</v>
      </c>
      <c r="F15" s="11">
        <v>7700</v>
      </c>
      <c r="G15" s="11">
        <v>-7000</v>
      </c>
      <c r="H15" s="11">
        <v>-2400</v>
      </c>
      <c r="I15" s="11">
        <v>-6700</v>
      </c>
      <c r="J15" s="11">
        <v>4800</v>
      </c>
      <c r="K15" s="11">
        <v>-7734</v>
      </c>
      <c r="L15" s="11">
        <v>-12561</v>
      </c>
    </row>
    <row r="16" spans="1:12" ht="12.75" outlineLevel="1">
      <c r="A16" s="9" t="s">
        <v>32</v>
      </c>
      <c r="B16" s="10" t="s">
        <v>33</v>
      </c>
      <c r="C16" s="11">
        <v>0</v>
      </c>
      <c r="D16" s="11">
        <v>42000</v>
      </c>
      <c r="E16" s="11">
        <v>36500</v>
      </c>
      <c r="F16" s="11">
        <v>57000</v>
      </c>
      <c r="G16" s="11">
        <v>40000</v>
      </c>
      <c r="H16" s="11">
        <v>59750</v>
      </c>
      <c r="I16" s="11">
        <v>60000</v>
      </c>
      <c r="J16" s="11">
        <v>71000</v>
      </c>
      <c r="K16" s="11">
        <v>80891</v>
      </c>
      <c r="L16" s="11">
        <v>67470</v>
      </c>
    </row>
    <row r="17" spans="1:12" ht="13.5" thickBot="1">
      <c r="A17" s="20" t="s">
        <v>34</v>
      </c>
      <c r="B17" s="20"/>
      <c r="C17" s="12">
        <f aca="true" t="shared" si="1" ref="C17:L17">SUM(C10:C16)</f>
        <v>0</v>
      </c>
      <c r="D17" s="12">
        <f t="shared" si="1"/>
        <v>137000</v>
      </c>
      <c r="E17" s="12">
        <f t="shared" si="1"/>
        <v>134400</v>
      </c>
      <c r="F17" s="12">
        <f t="shared" si="1"/>
        <v>200000</v>
      </c>
      <c r="G17" s="12">
        <f t="shared" si="1"/>
        <v>169000</v>
      </c>
      <c r="H17" s="12">
        <f t="shared" si="1"/>
        <v>175085</v>
      </c>
      <c r="I17" s="12">
        <f t="shared" si="1"/>
        <v>188500</v>
      </c>
      <c r="J17" s="12">
        <f t="shared" si="1"/>
        <v>202600</v>
      </c>
      <c r="K17" s="12">
        <f t="shared" si="1"/>
        <v>181568</v>
      </c>
      <c r="L17" s="12">
        <f t="shared" si="1"/>
        <v>181213</v>
      </c>
    </row>
    <row r="19" spans="1:12" ht="13.5" thickBot="1">
      <c r="A19" s="21" t="s">
        <v>35</v>
      </c>
      <c r="B19" s="21"/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 t="s">
        <v>0</v>
      </c>
      <c r="K19" s="13" t="s">
        <v>0</v>
      </c>
      <c r="L19" s="13" t="s">
        <v>0</v>
      </c>
    </row>
    <row r="20" spans="1:12" ht="13.5" thickBot="1">
      <c r="A20" s="22" t="s">
        <v>36</v>
      </c>
      <c r="B20" s="22"/>
      <c r="C20" s="14">
        <f aca="true" t="shared" si="2" ref="C20:L20">SUM(C8)</f>
        <v>0</v>
      </c>
      <c r="D20" s="14">
        <f t="shared" si="2"/>
        <v>1597000</v>
      </c>
      <c r="E20" s="14">
        <f t="shared" si="2"/>
        <v>1659400</v>
      </c>
      <c r="F20" s="14">
        <f t="shared" si="2"/>
        <v>1595000</v>
      </c>
      <c r="G20" s="14">
        <f t="shared" si="2"/>
        <v>1695000</v>
      </c>
      <c r="H20" s="14">
        <f t="shared" si="2"/>
        <v>1698000</v>
      </c>
      <c r="I20" s="14">
        <f t="shared" si="2"/>
        <v>1695000</v>
      </c>
      <c r="J20" s="14">
        <f t="shared" si="2"/>
        <v>1735000</v>
      </c>
      <c r="K20" s="14">
        <f t="shared" si="2"/>
        <v>1795413</v>
      </c>
      <c r="L20" s="14">
        <f t="shared" si="2"/>
        <v>1915515</v>
      </c>
    </row>
    <row r="22" spans="1:12" ht="13.5" thickBot="1">
      <c r="A22" s="21" t="s">
        <v>37</v>
      </c>
      <c r="B22" s="21"/>
      <c r="C22" s="21"/>
      <c r="D22" s="13" t="s">
        <v>0</v>
      </c>
      <c r="E22" s="13" t="s">
        <v>0</v>
      </c>
      <c r="F22" s="13" t="s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</row>
    <row r="23" spans="1:12" ht="25.5" customHeight="1" thickBot="1">
      <c r="A23" s="23" t="s">
        <v>38</v>
      </c>
      <c r="B23" s="23"/>
      <c r="C23" s="23"/>
      <c r="D23" s="29" t="s">
        <v>43</v>
      </c>
      <c r="E23" s="29" t="s">
        <v>43</v>
      </c>
      <c r="F23" s="29" t="s">
        <v>43</v>
      </c>
      <c r="G23" s="29" t="s">
        <v>43</v>
      </c>
      <c r="H23" s="29" t="s">
        <v>43</v>
      </c>
      <c r="I23" s="29" t="s">
        <v>43</v>
      </c>
      <c r="J23" s="29" t="s">
        <v>43</v>
      </c>
      <c r="K23" s="29" t="s">
        <v>43</v>
      </c>
      <c r="L23" s="29" t="s">
        <v>43</v>
      </c>
    </row>
    <row r="24" spans="1:12" ht="25.5" customHeight="1" thickBot="1">
      <c r="A24" s="24" t="s">
        <v>39</v>
      </c>
      <c r="B24" s="24"/>
      <c r="C24" s="24"/>
      <c r="D24" s="29" t="s">
        <v>43</v>
      </c>
      <c r="E24" s="29" t="s">
        <v>43</v>
      </c>
      <c r="F24" s="29" t="s">
        <v>43</v>
      </c>
      <c r="G24" s="29" t="s">
        <v>43</v>
      </c>
      <c r="H24" s="29" t="s">
        <v>44</v>
      </c>
      <c r="I24" s="29" t="s">
        <v>43</v>
      </c>
      <c r="J24" s="29" t="s">
        <v>43</v>
      </c>
      <c r="K24" s="29" t="s">
        <v>43</v>
      </c>
      <c r="L24" s="29" t="s">
        <v>43</v>
      </c>
    </row>
    <row r="25" spans="1:12" ht="44.25" customHeight="1" thickBot="1">
      <c r="A25" s="24" t="s">
        <v>40</v>
      </c>
      <c r="B25" s="24"/>
      <c r="C25" s="24"/>
      <c r="D25" s="29" t="s">
        <v>43</v>
      </c>
      <c r="E25" s="29" t="s">
        <v>43</v>
      </c>
      <c r="F25" s="29" t="s">
        <v>43</v>
      </c>
      <c r="G25" s="29" t="s">
        <v>43</v>
      </c>
      <c r="H25" s="29" t="s">
        <v>43</v>
      </c>
      <c r="I25" s="29" t="s">
        <v>43</v>
      </c>
      <c r="J25" s="29" t="s">
        <v>43</v>
      </c>
      <c r="K25" s="29" t="s">
        <v>43</v>
      </c>
      <c r="L25" s="29" t="s">
        <v>43</v>
      </c>
    </row>
    <row r="26" spans="1:12" ht="26.25" customHeight="1" thickBot="1">
      <c r="A26" s="25" t="s">
        <v>41</v>
      </c>
      <c r="B26" s="25"/>
      <c r="C26" s="25"/>
      <c r="D26" s="29" t="s">
        <v>43</v>
      </c>
      <c r="E26" s="29" t="s">
        <v>43</v>
      </c>
      <c r="F26" s="29" t="s">
        <v>43</v>
      </c>
      <c r="G26" s="29" t="s">
        <v>43</v>
      </c>
      <c r="H26" s="29" t="s">
        <v>43</v>
      </c>
      <c r="I26" s="29" t="s">
        <v>43</v>
      </c>
      <c r="J26" s="29" t="s">
        <v>43</v>
      </c>
      <c r="K26" s="29" t="s">
        <v>43</v>
      </c>
      <c r="L26" s="29" t="s">
        <v>43</v>
      </c>
    </row>
  </sheetData>
  <sheetProtection/>
  <mergeCells count="14">
    <mergeCell ref="A23:C23"/>
    <mergeCell ref="A24:C24"/>
    <mergeCell ref="A25:C25"/>
    <mergeCell ref="A26:C26"/>
    <mergeCell ref="A8:B8"/>
    <mergeCell ref="A9:B9"/>
    <mergeCell ref="A17:B17"/>
    <mergeCell ref="A19:B19"/>
    <mergeCell ref="A20:B20"/>
    <mergeCell ref="A22:C22"/>
    <mergeCell ref="A1:B1"/>
    <mergeCell ref="C1:C4"/>
    <mergeCell ref="A4:B4"/>
    <mergeCell ref="A6:B6"/>
  </mergeCells>
  <printOptions/>
  <pageMargins left="0.75" right="0.75" top="1" bottom="1" header="0.5" footer="0.5"/>
  <pageSetup horizontalDpi="600" verticalDpi="600" orientation="landscape" scale="64" r:id="rId1"/>
  <colBreaks count="1" manualBreakCount="1">
    <brk id="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Fudrow, Jeanne</cp:lastModifiedBy>
  <dcterms:modified xsi:type="dcterms:W3CDTF">2021-07-01T20:14:08Z</dcterms:modified>
  <cp:category/>
  <cp:version/>
  <cp:contentType/>
  <cp:contentStatus/>
</cp:coreProperties>
</file>