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pennstateoffice365.sharepoint.com/sites/D_C/Shared Documents/D&amp;C/CA/1-C Requisitions/!!Bids Received/00-08908.00 UP-Airport Passenger Boarding Bridges/"/>
    </mc:Choice>
  </mc:AlternateContent>
  <xr:revisionPtr revIDLastSave="0" documentId="8_{2FBEAE53-DE72-40A6-A0E9-1CD67280FD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neral Construction 1-C Due 71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J11" i="1"/>
  <c r="H11" i="1"/>
  <c r="F11" i="1"/>
  <c r="D11" i="1"/>
  <c r="L8" i="1"/>
  <c r="L14" i="1" s="1"/>
  <c r="J8" i="1"/>
  <c r="J14" i="1" s="1"/>
  <c r="H8" i="1"/>
  <c r="H14" i="1" s="1"/>
  <c r="F8" i="1"/>
  <c r="F14" i="1" s="1"/>
  <c r="D8" i="1"/>
  <c r="D14" i="1" s="1"/>
</calcChain>
</file>

<file path=xl/sharedStrings.xml><?xml version="1.0" encoding="utf-8"?>
<sst xmlns="http://schemas.openxmlformats.org/spreadsheetml/2006/main" count="108" uniqueCount="54">
  <si>
    <t/>
  </si>
  <si>
    <t>Leonard S. Fiore, Inc.</t>
  </si>
  <si>
    <t>Massaro Corporation</t>
  </si>
  <si>
    <t>J. C. Orr &amp; Son, Inc.</t>
  </si>
  <si>
    <t>DAVIS Construction</t>
  </si>
  <si>
    <t>GM McCrossin, Inc</t>
  </si>
  <si>
    <t>Project:</t>
  </si>
  <si>
    <t>UP-Airport Passenger Boarding Bridges</t>
  </si>
  <si>
    <t>Angel Farabaugh</t>
  </si>
  <si>
    <t>Katie Gutt</t>
  </si>
  <si>
    <t>Alice Mento</t>
  </si>
  <si>
    <t>Giavanna Hunt</t>
  </si>
  <si>
    <t>Magda Baez</t>
  </si>
  <si>
    <t>Bid Open Date:</t>
  </si>
  <si>
    <t>07.15.2025 3:06 PM</t>
  </si>
  <si>
    <t>afarabaugh@lsfiore.com</t>
  </si>
  <si>
    <t>kgutt@massarocorporation.com</t>
  </si>
  <si>
    <t>amento@jcorrpa.com</t>
  </si>
  <si>
    <t>ghunt@davisconstruction.com</t>
  </si>
  <si>
    <t>mbaez@mccrossin.com</t>
  </si>
  <si>
    <t>814-355-7363</t>
  </si>
  <si>
    <t>Description</t>
  </si>
  <si>
    <t>Unit Cost</t>
  </si>
  <si>
    <t>Total Cost</t>
  </si>
  <si>
    <t>Base Bid</t>
  </si>
  <si>
    <t>1</t>
  </si>
  <si>
    <t>Base Bid Cost Total</t>
  </si>
  <si>
    <t>Alternate</t>
  </si>
  <si>
    <t>Smooth Exterior Surface on PBB - General</t>
  </si>
  <si>
    <t>Alternate Cost Total</t>
  </si>
  <si>
    <t>Bid Summary</t>
  </si>
  <si>
    <t>Base Bid Total</t>
  </si>
  <si>
    <t>Custom Fields</t>
  </si>
  <si>
    <t>Bid Bond</t>
  </si>
  <si>
    <t> BID BOND SIGNED.pdf (version 1)</t>
  </si>
  <si>
    <t> Bid Bond.pdf (version 1)</t>
  </si>
  <si>
    <t> Bid Bond - J.C. Orr.pdf (version 1)</t>
  </si>
  <si>
    <t> Penn State Univ - Psngr Boarding Bridges - Bid Bond.pdf (version 1)</t>
  </si>
  <si>
    <t> BID BOND.pdf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</si>
  <si>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</si>
  <si>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University''s discretion.</t>
  </si>
  <si>
    <t>No qualifications or clarifications will be accepted. All questions and clarifications are to be addressed via RFI during the bid period.  Submission of such with a Bid may result in the Bid being REJECTED at the University''''''''''''''''s discretion.</t>
  </si>
  <si>
    <t>No qualifications or clarifications will be accepted. All questions and clarifications are to be addressed via RFI during the bid period.  Submission of such with a Bid may result in the Bid being REJECTED at the University''''s discretion.</t>
  </si>
  <si>
    <t>DBE Exhibit A</t>
  </si>
  <si>
    <t> EXHIBIT A.pdf (version 1)</t>
  </si>
  <si>
    <t> Exhibit A.pdf (version 1)</t>
  </si>
  <si>
    <t> DBE Exhibit A.pdf (version 1)</t>
  </si>
  <si>
    <t> Exhibit A - DBE Contractor_Supplier Utilization Form - DAVIS Construction.pdf (version 1)</t>
  </si>
  <si>
    <t>Buy American Act Form</t>
  </si>
  <si>
    <t> BUY AMERICAN CERTIFICATION-SIGNED.pdf (version 1)</t>
  </si>
  <si>
    <t> Buy American.pdf (version 2)</t>
  </si>
  <si>
    <t> Buy America Certification - J.C. Orr.pdf (version 1)</t>
  </si>
  <si>
    <t> Section K - Buy American Certification Form - DAVIS Construction.pdf (version 1)</t>
  </si>
  <si>
    <t> Buy American Act.pdf (version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</si>
</sst>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5F0FF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4" xfId="0" applyFont="1" applyFill="1" applyBorder="1"/>
    <xf numFmtId="0" fontId="2" fillId="2" borderId="3" xfId="0" applyFont="1" applyFill="1" applyBorder="1"/>
    <xf numFmtId="0" fontId="3" fillId="2" borderId="7" xfId="0" applyFont="1" applyFill="1" applyBorder="1"/>
    <xf numFmtId="0" fontId="2" fillId="2" borderId="8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4" fontId="0" fillId="4" borderId="11" xfId="0" applyNumberFormat="1" applyFill="1" applyBorder="1"/>
    <xf numFmtId="4" fontId="0" fillId="4" borderId="13" xfId="0" applyNumberFormat="1" applyFill="1" applyBorder="1"/>
    <xf numFmtId="0" fontId="0" fillId="5" borderId="15" xfId="0" applyFill="1" applyBorder="1"/>
    <xf numFmtId="4" fontId="1" fillId="5" borderId="16" xfId="0" applyNumberFormat="1" applyFont="1" applyFill="1" applyBorder="1"/>
    <xf numFmtId="0" fontId="0" fillId="4" borderId="7" xfId="0" applyFill="1" applyBorder="1"/>
    <xf numFmtId="4" fontId="0" fillId="4" borderId="9" xfId="0" applyNumberFormat="1" applyFill="1" applyBorder="1"/>
    <xf numFmtId="0" fontId="0" fillId="4" borderId="17" xfId="0" applyFill="1" applyBorder="1" applyAlignment="1">
      <alignment vertical="top" wrapText="1"/>
    </xf>
    <xf numFmtId="0" fontId="0" fillId="4" borderId="14" xfId="0" applyFill="1" applyBorder="1"/>
    <xf numFmtId="0" fontId="0" fillId="4" borderId="14" xfId="0" applyFill="1" applyBorder="1" applyAlignment="1">
      <alignment vertical="top" wrapText="1"/>
    </xf>
    <xf numFmtId="0" fontId="0" fillId="4" borderId="17" xfId="0" applyFill="1" applyBorder="1"/>
    <xf numFmtId="0" fontId="0" fillId="4" borderId="10" xfId="0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/>
    <xf numFmtId="0" fontId="0" fillId="4" borderId="2" xfId="0" applyFill="1" applyBorder="1"/>
    <xf numFmtId="0" fontId="1" fillId="2" borderId="10" xfId="0" applyFont="1" applyFill="1" applyBorder="1"/>
    <xf numFmtId="0" fontId="1" fillId="5" borderId="14" xfId="0" applyFont="1" applyFill="1" applyBorder="1"/>
    <xf numFmtId="0" fontId="0" fillId="3" borderId="10" xfId="0" applyFill="1" applyBorder="1"/>
    <xf numFmtId="0" fontId="1" fillId="3" borderId="10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E5F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F32B5-A4AD-450C-B35F-E8CF4E992F16}">
  <sheetPr>
    <outlinePr summaryBelow="0"/>
  </sheetPr>
  <dimension ref="A1:L20"/>
  <sheetViews>
    <sheetView showGridLines="0" tabSelected="1" workbookViewId="0">
      <selection activeCell="I32" sqref="I32"/>
    </sheetView>
  </sheetViews>
  <sheetFormatPr defaultRowHeight="12.75" outlineLevelRow="1" x14ac:dyDescent="0.2"/>
  <cols>
    <col min="1" max="1" width="14.7109375" customWidth="1"/>
    <col min="2" max="2" width="42.7109375" customWidth="1"/>
    <col min="3" max="3" width="13.7109375" customWidth="1"/>
    <col min="4" max="4" width="26.7109375" customWidth="1"/>
    <col min="5" max="5" width="13.7109375" customWidth="1"/>
    <col min="6" max="6" width="26.7109375" customWidth="1"/>
    <col min="7" max="7" width="13.7109375" customWidth="1"/>
    <col min="8" max="8" width="26.7109375" customWidth="1"/>
    <col min="9" max="9" width="13.7109375" customWidth="1"/>
    <col min="10" max="10" width="26.7109375" customWidth="1"/>
    <col min="11" max="11" width="13.7109375" customWidth="1"/>
    <col min="12" max="12" width="26.7109375" customWidth="1"/>
  </cols>
  <sheetData>
    <row r="1" spans="1:12" x14ac:dyDescent="0.2">
      <c r="A1" s="31" t="s">
        <v>0</v>
      </c>
      <c r="B1" s="31"/>
      <c r="C1" s="30" t="s">
        <v>1</v>
      </c>
      <c r="D1" s="30"/>
      <c r="E1" s="30" t="s">
        <v>2</v>
      </c>
      <c r="F1" s="30"/>
      <c r="G1" s="30" t="s">
        <v>3</v>
      </c>
      <c r="H1" s="30"/>
      <c r="I1" s="30" t="s">
        <v>4</v>
      </c>
      <c r="J1" s="30"/>
      <c r="K1" s="30" t="s">
        <v>5</v>
      </c>
      <c r="L1" s="30"/>
    </row>
    <row r="2" spans="1:12" x14ac:dyDescent="0.2">
      <c r="A2" s="2" t="s">
        <v>6</v>
      </c>
      <c r="B2" s="1" t="s">
        <v>7</v>
      </c>
      <c r="C2" s="27" t="s">
        <v>8</v>
      </c>
      <c r="D2" s="27"/>
      <c r="E2" s="27" t="s">
        <v>9</v>
      </c>
      <c r="F2" s="27"/>
      <c r="G2" s="27" t="s">
        <v>10</v>
      </c>
      <c r="H2" s="27"/>
      <c r="I2" s="27" t="s">
        <v>11</v>
      </c>
      <c r="J2" s="27"/>
      <c r="K2" s="27" t="s">
        <v>12</v>
      </c>
      <c r="L2" s="27"/>
    </row>
    <row r="3" spans="1:12" x14ac:dyDescent="0.2">
      <c r="A3" s="2" t="s">
        <v>13</v>
      </c>
      <c r="B3" s="1" t="s">
        <v>14</v>
      </c>
      <c r="C3" s="27" t="s">
        <v>15</v>
      </c>
      <c r="D3" s="27"/>
      <c r="E3" s="27" t="s">
        <v>16</v>
      </c>
      <c r="F3" s="27"/>
      <c r="G3" s="27" t="s">
        <v>17</v>
      </c>
      <c r="H3" s="27"/>
      <c r="I3" s="27" t="s">
        <v>18</v>
      </c>
      <c r="J3" s="27"/>
      <c r="K3" s="27" t="s">
        <v>19</v>
      </c>
      <c r="L3" s="27"/>
    </row>
    <row r="4" spans="1:12" ht="13.5" thickBot="1" x14ac:dyDescent="0.25">
      <c r="A4" s="28" t="s">
        <v>0</v>
      </c>
      <c r="B4" s="28"/>
      <c r="C4" s="29" t="s">
        <v>0</v>
      </c>
      <c r="D4" s="29"/>
      <c r="E4" s="29" t="s">
        <v>0</v>
      </c>
      <c r="F4" s="29"/>
      <c r="G4" s="29" t="s">
        <v>0</v>
      </c>
      <c r="H4" s="29"/>
      <c r="I4" s="29" t="s">
        <v>0</v>
      </c>
      <c r="J4" s="29"/>
      <c r="K4" s="29" t="s">
        <v>20</v>
      </c>
      <c r="L4" s="29"/>
    </row>
    <row r="5" spans="1:12" ht="13.5" thickBot="1" x14ac:dyDescent="0.25">
      <c r="A5" s="3" t="s">
        <v>0</v>
      </c>
      <c r="B5" s="4" t="s">
        <v>21</v>
      </c>
      <c r="C5" s="5" t="s">
        <v>22</v>
      </c>
      <c r="D5" s="6" t="s">
        <v>23</v>
      </c>
      <c r="E5" s="5" t="s">
        <v>22</v>
      </c>
      <c r="F5" s="6" t="s">
        <v>23</v>
      </c>
      <c r="G5" s="5" t="s">
        <v>22</v>
      </c>
      <c r="H5" s="6" t="s">
        <v>23</v>
      </c>
      <c r="I5" s="5" t="s">
        <v>22</v>
      </c>
      <c r="J5" s="6" t="s">
        <v>23</v>
      </c>
      <c r="K5" s="5" t="s">
        <v>22</v>
      </c>
      <c r="L5" s="6" t="s">
        <v>23</v>
      </c>
    </row>
    <row r="6" spans="1:12" x14ac:dyDescent="0.2">
      <c r="A6" s="26" t="s">
        <v>24</v>
      </c>
      <c r="B6" s="26"/>
      <c r="C6" s="25" t="s">
        <v>0</v>
      </c>
      <c r="D6" s="25"/>
      <c r="E6" s="25" t="s">
        <v>0</v>
      </c>
      <c r="F6" s="25"/>
      <c r="G6" s="25" t="s">
        <v>0</v>
      </c>
      <c r="H6" s="25"/>
      <c r="I6" s="25" t="s">
        <v>0</v>
      </c>
      <c r="J6" s="25"/>
      <c r="K6" s="25" t="s">
        <v>0</v>
      </c>
      <c r="L6" s="25"/>
    </row>
    <row r="7" spans="1:12" outlineLevel="1" x14ac:dyDescent="0.2">
      <c r="A7" s="7" t="s">
        <v>25</v>
      </c>
      <c r="B7" s="8" t="s">
        <v>24</v>
      </c>
      <c r="C7" s="9">
        <v>0</v>
      </c>
      <c r="D7" s="10">
        <v>6528000</v>
      </c>
      <c r="E7" s="9">
        <v>0</v>
      </c>
      <c r="F7" s="10">
        <v>6795000</v>
      </c>
      <c r="G7" s="9">
        <v>0</v>
      </c>
      <c r="H7" s="10">
        <v>7132931</v>
      </c>
      <c r="I7" s="9">
        <v>0</v>
      </c>
      <c r="J7" s="10">
        <v>8359999</v>
      </c>
      <c r="K7" s="9">
        <v>0</v>
      </c>
      <c r="L7" s="10">
        <v>8575000</v>
      </c>
    </row>
    <row r="8" spans="1:12" ht="13.5" thickBot="1" x14ac:dyDescent="0.25">
      <c r="A8" s="24" t="s">
        <v>26</v>
      </c>
      <c r="B8" s="24"/>
      <c r="C8" s="11" t="s">
        <v>0</v>
      </c>
      <c r="D8" s="12">
        <f>SUM(D7:D7)</f>
        <v>6528000</v>
      </c>
      <c r="E8" s="11" t="s">
        <v>0</v>
      </c>
      <c r="F8" s="12">
        <f>SUM(F7:F7)</f>
        <v>6795000</v>
      </c>
      <c r="G8" s="11" t="s">
        <v>0</v>
      </c>
      <c r="H8" s="12">
        <f>SUM(H7:H7)</f>
        <v>7132931</v>
      </c>
      <c r="I8" s="11" t="s">
        <v>0</v>
      </c>
      <c r="J8" s="12">
        <f>SUM(J7:J7)</f>
        <v>8359999</v>
      </c>
      <c r="K8" s="11" t="s">
        <v>0</v>
      </c>
      <c r="L8" s="12">
        <f>SUM(L7:L7)</f>
        <v>8575000</v>
      </c>
    </row>
    <row r="9" spans="1:12" x14ac:dyDescent="0.2">
      <c r="A9" s="26" t="s">
        <v>27</v>
      </c>
      <c r="B9" s="26"/>
      <c r="C9" s="25" t="s">
        <v>0</v>
      </c>
      <c r="D9" s="25"/>
      <c r="E9" s="25" t="s">
        <v>0</v>
      </c>
      <c r="F9" s="25"/>
      <c r="G9" s="25" t="s">
        <v>0</v>
      </c>
      <c r="H9" s="25"/>
      <c r="I9" s="25" t="s">
        <v>0</v>
      </c>
      <c r="J9" s="25"/>
      <c r="K9" s="25" t="s">
        <v>0</v>
      </c>
      <c r="L9" s="25"/>
    </row>
    <row r="10" spans="1:12" outlineLevel="1" x14ac:dyDescent="0.2">
      <c r="A10" s="7" t="s">
        <v>25</v>
      </c>
      <c r="B10" s="8" t="s">
        <v>28</v>
      </c>
      <c r="C10" s="9">
        <v>0</v>
      </c>
      <c r="D10" s="10">
        <v>188000</v>
      </c>
      <c r="E10" s="9">
        <v>0</v>
      </c>
      <c r="F10" s="10">
        <v>0</v>
      </c>
      <c r="G10" s="9">
        <v>0</v>
      </c>
      <c r="H10" s="10">
        <v>22451</v>
      </c>
      <c r="I10" s="9">
        <v>0</v>
      </c>
      <c r="J10" s="10">
        <v>197949</v>
      </c>
      <c r="K10" s="9">
        <v>0</v>
      </c>
      <c r="L10" s="10">
        <v>205000</v>
      </c>
    </row>
    <row r="11" spans="1:12" ht="13.5" thickBot="1" x14ac:dyDescent="0.25">
      <c r="A11" s="24" t="s">
        <v>29</v>
      </c>
      <c r="B11" s="24"/>
      <c r="C11" s="11" t="s">
        <v>0</v>
      </c>
      <c r="D11" s="12">
        <f>SUM(D10:D10)</f>
        <v>188000</v>
      </c>
      <c r="E11" s="11" t="s">
        <v>0</v>
      </c>
      <c r="F11" s="12">
        <f>SUM(F10:F10)</f>
        <v>0</v>
      </c>
      <c r="G11" s="11" t="s">
        <v>0</v>
      </c>
      <c r="H11" s="12">
        <f>SUM(H10:H10)</f>
        <v>22451</v>
      </c>
      <c r="I11" s="11" t="s">
        <v>0</v>
      </c>
      <c r="J11" s="12">
        <f>SUM(J10:J10)</f>
        <v>197949</v>
      </c>
      <c r="K11" s="11" t="s">
        <v>0</v>
      </c>
      <c r="L11" s="12">
        <f>SUM(L10:L10)</f>
        <v>205000</v>
      </c>
    </row>
    <row r="13" spans="1:12" ht="13.5" thickBot="1" x14ac:dyDescent="0.25">
      <c r="A13" s="23" t="s">
        <v>30</v>
      </c>
      <c r="B13" s="23"/>
      <c r="C13" s="21" t="s">
        <v>0</v>
      </c>
      <c r="D13" s="21"/>
      <c r="E13" s="21" t="s">
        <v>0</v>
      </c>
      <c r="F13" s="21"/>
      <c r="G13" s="21" t="s">
        <v>0</v>
      </c>
      <c r="H13" s="21"/>
      <c r="I13" s="21" t="s">
        <v>0</v>
      </c>
      <c r="J13" s="21"/>
      <c r="K13" s="21" t="s">
        <v>0</v>
      </c>
      <c r="L13" s="21"/>
    </row>
    <row r="14" spans="1:12" ht="13.5" thickBot="1" x14ac:dyDescent="0.25">
      <c r="A14" s="22" t="s">
        <v>31</v>
      </c>
      <c r="B14" s="22"/>
      <c r="C14" s="13" t="s">
        <v>0</v>
      </c>
      <c r="D14" s="14">
        <f>SUM(D8)</f>
        <v>6528000</v>
      </c>
      <c r="E14" s="13" t="s">
        <v>0</v>
      </c>
      <c r="F14" s="14">
        <f>SUM(F8)</f>
        <v>6795000</v>
      </c>
      <c r="G14" s="13" t="s">
        <v>0</v>
      </c>
      <c r="H14" s="14">
        <f>SUM(H8)</f>
        <v>7132931</v>
      </c>
      <c r="I14" s="13" t="s">
        <v>0</v>
      </c>
      <c r="J14" s="14">
        <f>SUM(J8)</f>
        <v>8359999</v>
      </c>
      <c r="K14" s="13" t="s">
        <v>0</v>
      </c>
      <c r="L14" s="14">
        <f>SUM(L8)</f>
        <v>8575000</v>
      </c>
    </row>
    <row r="16" spans="1:12" ht="13.5" thickBot="1" x14ac:dyDescent="0.25">
      <c r="A16" s="23" t="s">
        <v>32</v>
      </c>
      <c r="B16" s="23"/>
      <c r="C16" s="21" t="s">
        <v>0</v>
      </c>
      <c r="D16" s="21"/>
      <c r="E16" s="21" t="s">
        <v>0</v>
      </c>
      <c r="F16" s="21"/>
      <c r="G16" s="21" t="s">
        <v>0</v>
      </c>
      <c r="H16" s="21"/>
      <c r="I16" s="21" t="s">
        <v>0</v>
      </c>
      <c r="J16" s="21"/>
      <c r="K16" s="21" t="s">
        <v>0</v>
      </c>
      <c r="L16" s="21"/>
    </row>
    <row r="17" spans="1:12" ht="12.75" customHeight="1" x14ac:dyDescent="0.2">
      <c r="A17" s="20" t="s">
        <v>33</v>
      </c>
      <c r="B17" s="20"/>
      <c r="C17" s="19" t="s">
        <v>34</v>
      </c>
      <c r="D17" s="19"/>
      <c r="E17" s="19" t="s">
        <v>35</v>
      </c>
      <c r="F17" s="19"/>
      <c r="G17" s="19" t="s">
        <v>36</v>
      </c>
      <c r="H17" s="19"/>
      <c r="I17" s="19" t="s">
        <v>37</v>
      </c>
      <c r="J17" s="19"/>
      <c r="K17" s="19" t="s">
        <v>38</v>
      </c>
      <c r="L17" s="19"/>
    </row>
    <row r="18" spans="1:12" ht="76.5" customHeight="1" x14ac:dyDescent="0.2">
      <c r="A18" s="18" t="s">
        <v>39</v>
      </c>
      <c r="B18" s="18"/>
      <c r="C18" s="15" t="s">
        <v>40</v>
      </c>
      <c r="D18" s="15"/>
      <c r="E18" s="15" t="s">
        <v>41</v>
      </c>
      <c r="F18" s="15"/>
      <c r="G18" s="15" t="s">
        <v>40</v>
      </c>
      <c r="H18" s="15"/>
      <c r="I18" s="15" t="s">
        <v>42</v>
      </c>
      <c r="J18" s="15"/>
      <c r="K18" s="15" t="s">
        <v>42</v>
      </c>
      <c r="L18" s="15"/>
    </row>
    <row r="19" spans="1:12" ht="12.75" customHeight="1" x14ac:dyDescent="0.2">
      <c r="A19" s="18" t="s">
        <v>43</v>
      </c>
      <c r="B19" s="18"/>
      <c r="C19" s="15" t="s">
        <v>44</v>
      </c>
      <c r="D19" s="15"/>
      <c r="E19" s="15" t="s">
        <v>45</v>
      </c>
      <c r="F19" s="15"/>
      <c r="G19" s="15" t="s">
        <v>46</v>
      </c>
      <c r="H19" s="15"/>
      <c r="I19" s="15" t="s">
        <v>47</v>
      </c>
      <c r="J19" s="15"/>
      <c r="K19" s="15" t="s">
        <v>45</v>
      </c>
      <c r="L19" s="15"/>
    </row>
    <row r="20" spans="1:12" ht="13.5" thickBot="1" x14ac:dyDescent="0.25">
      <c r="A20" s="16" t="s">
        <v>48</v>
      </c>
      <c r="B20" s="16"/>
      <c r="C20" s="17" t="s">
        <v>49</v>
      </c>
      <c r="D20" s="17"/>
      <c r="E20" s="17" t="s">
        <v>50</v>
      </c>
      <c r="F20" s="17"/>
      <c r="G20" s="17" t="s">
        <v>51</v>
      </c>
      <c r="H20" s="17"/>
      <c r="I20" s="17" t="s">
        <v>52</v>
      </c>
      <c r="J20" s="17"/>
      <c r="K20" s="17" t="s">
        <v>53</v>
      </c>
      <c r="L20" s="17"/>
    </row>
  </sheetData>
  <mergeCells count="73">
    <mergeCell ref="I1:J1"/>
    <mergeCell ref="K1:L1"/>
    <mergeCell ref="C2:D2"/>
    <mergeCell ref="E2:F2"/>
    <mergeCell ref="G2:H2"/>
    <mergeCell ref="I2:J2"/>
    <mergeCell ref="K2:L2"/>
    <mergeCell ref="A1:B1"/>
    <mergeCell ref="C1:D1"/>
    <mergeCell ref="E1:F1"/>
    <mergeCell ref="G1:H1"/>
    <mergeCell ref="C3:D3"/>
    <mergeCell ref="E3:F3"/>
    <mergeCell ref="I3:J3"/>
    <mergeCell ref="K3:L3"/>
    <mergeCell ref="A4:B4"/>
    <mergeCell ref="C4:D4"/>
    <mergeCell ref="E4:F4"/>
    <mergeCell ref="G4:H4"/>
    <mergeCell ref="I4:J4"/>
    <mergeCell ref="K4:L4"/>
    <mergeCell ref="G3:H3"/>
    <mergeCell ref="I6:J6"/>
    <mergeCell ref="K6:L6"/>
    <mergeCell ref="A8:B8"/>
    <mergeCell ref="A9:B9"/>
    <mergeCell ref="C9:D9"/>
    <mergeCell ref="E9:F9"/>
    <mergeCell ref="G9:H9"/>
    <mergeCell ref="I9:J9"/>
    <mergeCell ref="K9:L9"/>
    <mergeCell ref="A6:B6"/>
    <mergeCell ref="C6:D6"/>
    <mergeCell ref="E6:F6"/>
    <mergeCell ref="G6:H6"/>
    <mergeCell ref="A11:B11"/>
    <mergeCell ref="A13:B13"/>
    <mergeCell ref="C13:D13"/>
    <mergeCell ref="E13:F13"/>
    <mergeCell ref="G13:H13"/>
    <mergeCell ref="I13:J13"/>
    <mergeCell ref="K13:L13"/>
    <mergeCell ref="A14:B14"/>
    <mergeCell ref="A16:B16"/>
    <mergeCell ref="C16:D16"/>
    <mergeCell ref="E16:F16"/>
    <mergeCell ref="G16:H16"/>
    <mergeCell ref="I16:J16"/>
    <mergeCell ref="K16:L16"/>
    <mergeCell ref="K17:L17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I17:J17"/>
    <mergeCell ref="K19:L19"/>
    <mergeCell ref="A20:B20"/>
    <mergeCell ref="C20:D20"/>
    <mergeCell ref="E20:F20"/>
    <mergeCell ref="G20:H20"/>
    <mergeCell ref="I20:J20"/>
    <mergeCell ref="K20:L20"/>
    <mergeCell ref="A19:B19"/>
    <mergeCell ref="C19:D19"/>
    <mergeCell ref="E19:F19"/>
    <mergeCell ref="G19:H19"/>
    <mergeCell ref="I19:J19"/>
  </mergeCells>
  <pageMargins left="0.75" right="0.75" top="1" bottom="1" header="0.5" footer="0.5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2FD47121E96042ADE2374AD69A386D" ma:contentTypeVersion="16" ma:contentTypeDescription="Create a new document." ma:contentTypeScope="" ma:versionID="8c37e37ac8648f04e2b883f2129c14b0">
  <xsd:schema xmlns:xsd="http://www.w3.org/2001/XMLSchema" xmlns:xs="http://www.w3.org/2001/XMLSchema" xmlns:p="http://schemas.microsoft.com/office/2006/metadata/properties" xmlns:ns2="d937de2b-d502-44ba-89d2-f8b8a13a02d8" xmlns:ns3="16afc34d-4b38-4c76-9ad0-ae7ef9314db2" targetNamespace="http://schemas.microsoft.com/office/2006/metadata/properties" ma:root="true" ma:fieldsID="12edd6fdcae9414f72dcf04ab7828bc5" ns2:_="" ns3:_="">
    <xsd:import namespace="d937de2b-d502-44ba-89d2-f8b8a13a02d8"/>
    <xsd:import namespace="16afc34d-4b38-4c76-9ad0-ae7ef9314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7de2b-d502-44ba-89d2-f8b8a13a0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8b28469-8996-4088-bd89-44d87d6385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fc34d-4b38-4c76-9ad0-ae7ef9314db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670df01-72bd-467f-a4c5-09c4712eed84}" ma:internalName="TaxCatchAll" ma:showField="CatchAllData" ma:web="16afc34d-4b38-4c76-9ad0-ae7ef9314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37de2b-d502-44ba-89d2-f8b8a13a02d8">
      <Terms xmlns="http://schemas.microsoft.com/office/infopath/2007/PartnerControls"/>
    </lcf76f155ced4ddcb4097134ff3c332f>
    <TaxCatchAll xmlns="16afc34d-4b38-4c76-9ad0-ae7ef9314db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C96DB4-DA48-4693-8E71-2E79EE9C69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37de2b-d502-44ba-89d2-f8b8a13a02d8"/>
    <ds:schemaRef ds:uri="16afc34d-4b38-4c76-9ad0-ae7ef9314d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D612AD-99A5-4AFD-9AC4-78056A3AF342}">
  <ds:schemaRefs>
    <ds:schemaRef ds:uri="http://schemas.microsoft.com/office/2006/metadata/properties"/>
    <ds:schemaRef ds:uri="http://schemas.microsoft.com/office/infopath/2007/PartnerControls"/>
    <ds:schemaRef ds:uri="d937de2b-d502-44ba-89d2-f8b8a13a02d8"/>
    <ds:schemaRef ds:uri="16afc34d-4b38-4c76-9ad0-ae7ef9314db2"/>
  </ds:schemaRefs>
</ds:datastoreItem>
</file>

<file path=customXml/itemProps3.xml><?xml version="1.0" encoding="utf-8"?>
<ds:datastoreItem xmlns:ds="http://schemas.openxmlformats.org/officeDocument/2006/customXml" ds:itemID="{100B792C-6C4C-436A-AB5C-8173B2B5DA1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cf48d45-3ddb-4389-a9c1-c115526eb52e}" enabled="0" method="" siteId="{7cf48d45-3ddb-4389-a9c1-c115526eb5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Construction 1-C Due 71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Wells, Jesse G</dc:creator>
  <cp:keywords/>
  <dc:description/>
  <cp:lastModifiedBy>Wells, Jesse G</cp:lastModifiedBy>
  <dcterms:created xsi:type="dcterms:W3CDTF">2025-07-15T19:14:32Z</dcterms:created>
  <dcterms:modified xsi:type="dcterms:W3CDTF">2025-07-17T17:41:54Z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0x010100C92FD47121E96042ADE2374AD69A386D</vt:lpwstr>
  </property>
</Properties>
</file>