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8_{7AF80A35-3583-408E-BF55-5F64DC4DD8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lectrical (1-C DGS # 800-311)" sheetId="1" r:id="rId1"/>
  </sheets>
  <definedNames>
    <definedName name="_xlnm.Print_Area" localSheetId="0">'Electrical (1-C DGS # 800-311)'!$A$1:$G$16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1" i="1" s="1"/>
  <c r="G7" i="1"/>
  <c r="G8" i="1" s="1"/>
  <c r="G11" i="1" s="1"/>
  <c r="F7" i="1"/>
  <c r="F8" i="1" s="1"/>
  <c r="F11" i="1" s="1"/>
</calcChain>
</file>

<file path=xl/sharedStrings.xml><?xml version="1.0" encoding="utf-8"?>
<sst xmlns="http://schemas.openxmlformats.org/spreadsheetml/2006/main" count="47" uniqueCount="34">
  <si>
    <t/>
  </si>
  <si>
    <t>Estimate</t>
  </si>
  <si>
    <t>G.R. Sponaugle</t>
  </si>
  <si>
    <t>Edwin L. Heim Company</t>
  </si>
  <si>
    <t>Project:</t>
  </si>
  <si>
    <t>MA-MAC-Boiler/Chiller Replacement</t>
  </si>
  <si>
    <t>Scott Bowman</t>
  </si>
  <si>
    <t>Jordan Hartman</t>
  </si>
  <si>
    <t>Bid Open Date:</t>
  </si>
  <si>
    <t>06.27.2024 3:03 PM</t>
  </si>
  <si>
    <t>scott.bowman@grsponaugle.com</t>
  </si>
  <si>
    <t>jordan.hartman@elheim.com</t>
  </si>
  <si>
    <t>Description</t>
  </si>
  <si>
    <t>Quantity</t>
  </si>
  <si>
    <t>UoM</t>
  </si>
  <si>
    <t>Total Cost</t>
  </si>
  <si>
    <t>Base Bid</t>
  </si>
  <si>
    <t>1</t>
  </si>
  <si>
    <t>Electrical work for the boiler replacement as per the design documents prepared by Barton Associates.</t>
  </si>
  <si>
    <t>LS</t>
  </si>
  <si>
    <t>Base Bid Cost Total</t>
  </si>
  <si>
    <t>Bid Summary</t>
  </si>
  <si>
    <t>Base Bid Total</t>
  </si>
  <si>
    <t>Custom Fields</t>
  </si>
  <si>
    <t>Bid Bond</t>
  </si>
  <si>
    <t> Bid Bond Contract 2.pdf (version 1)</t>
  </si>
  <si>
    <t> PSU MT ALTO BID BOND - BOILER REPLACEMENT 06.25.24.pdf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</si>
  <si>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</si>
  <si>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</si>
  <si>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PA Vendor Number (required for DGS projects only)</t>
  </si>
  <si>
    <t>PA081915</t>
  </si>
  <si>
    <t>PA065207</t>
  </si>
  <si>
    <t>Project # 000924800</t>
  </si>
  <si>
    <t>DGS 800-311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</si>
</sst>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F0FF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4" borderId="15" xfId="0" applyFill="1" applyBorder="1"/>
    <xf numFmtId="0" fontId="0" fillId="4" borderId="14" xfId="0" applyFill="1" applyBorder="1"/>
    <xf numFmtId="0" fontId="0" fillId="4" borderId="10" xfId="0" applyFill="1" applyBorder="1"/>
    <xf numFmtId="0" fontId="0" fillId="4" borderId="2" xfId="0" applyFill="1" applyBorder="1"/>
    <xf numFmtId="0" fontId="1" fillId="2" borderId="10" xfId="0" applyFont="1" applyFill="1" applyBorder="1"/>
    <xf numFmtId="0" fontId="1" fillId="5" borderId="15" xfId="0" applyFont="1" applyFill="1" applyBorder="1"/>
    <xf numFmtId="0" fontId="1" fillId="3" borderId="10" xfId="0" applyFont="1" applyFill="1" applyBorder="1"/>
    <xf numFmtId="0" fontId="2" fillId="2" borderId="6" xfId="0" applyFont="1" applyFill="1" applyBorder="1"/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0" fillId="3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4" xfId="0" applyNumberFormat="1" applyFill="1" applyBorder="1"/>
    <xf numFmtId="4" fontId="1" fillId="5" borderId="15" xfId="0" applyNumberFormat="1" applyFont="1" applyFill="1" applyBorder="1"/>
    <xf numFmtId="0" fontId="0" fillId="2" borderId="10" xfId="0" applyFill="1" applyBorder="1"/>
    <xf numFmtId="4" fontId="0" fillId="4" borderId="2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4" xfId="0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2" fillId="2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/>
    <xf numFmtId="0" fontId="2" fillId="2" borderId="8" xfId="0" applyFont="1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0" borderId="0" xfId="0" applyAlignment="1">
      <alignment wrapText="1"/>
    </xf>
    <xf numFmtId="0" fontId="2" fillId="2" borderId="16" xfId="0" applyFont="1" applyFill="1" applyBorder="1"/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E5F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31978-A5DF-49BC-883C-007B9A1306A3}">
  <sheetPr>
    <outlinePr summaryBelow="0"/>
    <pageSetUpPr fitToPage="1"/>
  </sheetPr>
  <dimension ref="A1:G16"/>
  <sheetViews>
    <sheetView showGridLines="0" tabSelected="1" workbookViewId="0">
      <selection activeCell="I13" sqref="I13"/>
    </sheetView>
  </sheetViews>
  <sheetFormatPr defaultRowHeight="12.75" outlineLevelRow="1" x14ac:dyDescent="0.2"/>
  <cols>
    <col min="1" max="1" width="14.7109375" customWidth="1"/>
    <col min="2" max="2" width="42.7109375" style="35" customWidth="1"/>
    <col min="3" max="3" width="8.5703125" bestFit="1" customWidth="1"/>
    <col min="4" max="4" width="5.7109375" customWidth="1"/>
    <col min="5" max="5" width="26.7109375" hidden="1" customWidth="1"/>
    <col min="6" max="6" width="31.7109375" customWidth="1"/>
    <col min="7" max="7" width="31.28515625" customWidth="1"/>
  </cols>
  <sheetData>
    <row r="1" spans="1:7" ht="13.5" thickBot="1" x14ac:dyDescent="0.25">
      <c r="A1" s="36" t="s">
        <v>4</v>
      </c>
      <c r="B1" s="37" t="s">
        <v>5</v>
      </c>
      <c r="C1" s="37"/>
      <c r="D1" s="38"/>
      <c r="E1" s="10" t="s">
        <v>1</v>
      </c>
      <c r="F1" s="11" t="s">
        <v>2</v>
      </c>
      <c r="G1" s="11" t="s">
        <v>3</v>
      </c>
    </row>
    <row r="2" spans="1:7" x14ac:dyDescent="0.2">
      <c r="A2" s="12" t="s">
        <v>8</v>
      </c>
      <c r="B2" s="30" t="s">
        <v>9</v>
      </c>
      <c r="C2" s="30"/>
      <c r="D2" s="31"/>
      <c r="E2" s="9"/>
      <c r="F2" s="13" t="s">
        <v>6</v>
      </c>
      <c r="G2" s="13" t="s">
        <v>7</v>
      </c>
    </row>
    <row r="3" spans="1:7" x14ac:dyDescent="0.2">
      <c r="A3" s="32" t="s">
        <v>32</v>
      </c>
      <c r="B3" s="32"/>
      <c r="C3" s="32"/>
      <c r="D3" s="32"/>
      <c r="E3" s="9"/>
      <c r="F3" s="13" t="s">
        <v>10</v>
      </c>
      <c r="G3" s="13" t="s">
        <v>11</v>
      </c>
    </row>
    <row r="4" spans="1:7" ht="13.5" thickBot="1" x14ac:dyDescent="0.25">
      <c r="A4" s="8" t="s">
        <v>33</v>
      </c>
      <c r="B4" s="8"/>
      <c r="C4" s="8"/>
      <c r="D4" s="8"/>
      <c r="E4" s="9"/>
      <c r="F4" s="14" t="s">
        <v>0</v>
      </c>
      <c r="G4" s="14" t="s">
        <v>0</v>
      </c>
    </row>
    <row r="5" spans="1:7" ht="13.5" thickBot="1" x14ac:dyDescent="0.25">
      <c r="A5" s="15" t="s">
        <v>0</v>
      </c>
      <c r="B5" s="33" t="s">
        <v>12</v>
      </c>
      <c r="C5" s="16" t="s">
        <v>13</v>
      </c>
      <c r="D5" s="17" t="s">
        <v>14</v>
      </c>
      <c r="E5" s="18" t="s">
        <v>15</v>
      </c>
      <c r="F5" s="18" t="s">
        <v>15</v>
      </c>
      <c r="G5" s="18" t="s">
        <v>15</v>
      </c>
    </row>
    <row r="6" spans="1:7" x14ac:dyDescent="0.2">
      <c r="A6" s="7" t="s">
        <v>16</v>
      </c>
      <c r="B6" s="7"/>
      <c r="C6" s="7"/>
      <c r="D6" s="7"/>
      <c r="E6" s="19" t="s">
        <v>0</v>
      </c>
      <c r="F6" s="19" t="s">
        <v>0</v>
      </c>
      <c r="G6" s="19" t="s">
        <v>0</v>
      </c>
    </row>
    <row r="7" spans="1:7" ht="38.25" outlineLevel="1" x14ac:dyDescent="0.2">
      <c r="A7" s="20" t="s">
        <v>17</v>
      </c>
      <c r="B7" s="34" t="s">
        <v>18</v>
      </c>
      <c r="C7" s="21">
        <v>1</v>
      </c>
      <c r="D7" s="22" t="s">
        <v>19</v>
      </c>
      <c r="E7" s="23">
        <v>0</v>
      </c>
      <c r="F7" s="23">
        <f>C7*17780</f>
        <v>17780</v>
      </c>
      <c r="G7" s="23">
        <f>C7*19620</f>
        <v>19620</v>
      </c>
    </row>
    <row r="8" spans="1:7" ht="13.5" thickBot="1" x14ac:dyDescent="0.25">
      <c r="A8" s="6" t="s">
        <v>20</v>
      </c>
      <c r="B8" s="6"/>
      <c r="C8" s="6"/>
      <c r="D8" s="6"/>
      <c r="E8" s="24">
        <f>SUM(E7:E7)</f>
        <v>0</v>
      </c>
      <c r="F8" s="24">
        <f>SUM(F7:F7)</f>
        <v>17780</v>
      </c>
      <c r="G8" s="24">
        <f>SUM(G7:G7)</f>
        <v>19620</v>
      </c>
    </row>
    <row r="10" spans="1:7" ht="13.5" thickBot="1" x14ac:dyDescent="0.25">
      <c r="A10" s="5" t="s">
        <v>21</v>
      </c>
      <c r="B10" s="5"/>
      <c r="C10" s="5"/>
      <c r="D10" s="5"/>
      <c r="E10" s="25" t="s">
        <v>0</v>
      </c>
      <c r="F10" s="25" t="s">
        <v>0</v>
      </c>
      <c r="G10" s="25" t="s">
        <v>0</v>
      </c>
    </row>
    <row r="11" spans="1:7" ht="13.5" thickBot="1" x14ac:dyDescent="0.25">
      <c r="A11" s="4" t="s">
        <v>22</v>
      </c>
      <c r="B11" s="4"/>
      <c r="C11" s="4"/>
      <c r="D11" s="4"/>
      <c r="E11" s="26">
        <f>SUM(E8)</f>
        <v>0</v>
      </c>
      <c r="F11" s="26">
        <f>SUM(F8)</f>
        <v>17780</v>
      </c>
      <c r="G11" s="26">
        <f>SUM(G8)</f>
        <v>19620</v>
      </c>
    </row>
    <row r="13" spans="1:7" ht="13.5" thickBot="1" x14ac:dyDescent="0.25">
      <c r="A13" s="5" t="s">
        <v>23</v>
      </c>
      <c r="B13" s="5"/>
      <c r="C13" s="5"/>
      <c r="D13" s="5"/>
      <c r="E13" s="5"/>
      <c r="F13" s="25" t="s">
        <v>0</v>
      </c>
      <c r="G13" s="25" t="s">
        <v>0</v>
      </c>
    </row>
    <row r="14" spans="1:7" ht="38.25" x14ac:dyDescent="0.2">
      <c r="A14" s="3" t="s">
        <v>24</v>
      </c>
      <c r="B14" s="3"/>
      <c r="C14" s="3"/>
      <c r="D14" s="3"/>
      <c r="E14" s="3"/>
      <c r="F14" s="27" t="s">
        <v>25</v>
      </c>
      <c r="G14" s="27" t="s">
        <v>26</v>
      </c>
    </row>
    <row r="15" spans="1:7" ht="114.75" x14ac:dyDescent="0.2">
      <c r="A15" s="2" t="s">
        <v>27</v>
      </c>
      <c r="B15" s="2"/>
      <c r="C15" s="2"/>
      <c r="D15" s="2"/>
      <c r="E15" s="2"/>
      <c r="F15" s="28" t="s">
        <v>28</v>
      </c>
      <c r="G15" s="28" t="s">
        <v>28</v>
      </c>
    </row>
    <row r="16" spans="1:7" ht="13.5" thickBot="1" x14ac:dyDescent="0.25">
      <c r="A16" s="1" t="s">
        <v>29</v>
      </c>
      <c r="B16" s="1"/>
      <c r="C16" s="1"/>
      <c r="D16" s="1"/>
      <c r="E16" s="1"/>
      <c r="F16" s="29" t="s">
        <v>30</v>
      </c>
      <c r="G16" s="29" t="s">
        <v>31</v>
      </c>
    </row>
  </sheetData>
  <mergeCells count="13">
    <mergeCell ref="A14:E14"/>
    <mergeCell ref="A15:E15"/>
    <mergeCell ref="A16:E16"/>
    <mergeCell ref="A3:D3"/>
    <mergeCell ref="B1:D1"/>
    <mergeCell ref="A6:D6"/>
    <mergeCell ref="A8:D8"/>
    <mergeCell ref="A10:D10"/>
    <mergeCell ref="A11:D11"/>
    <mergeCell ref="A13:E13"/>
    <mergeCell ref="E1:E4"/>
    <mergeCell ref="B2:D2"/>
    <mergeCell ref="A4:D4"/>
  </mergeCells>
  <pageMargins left="0.5" right="0.5" top="1" bottom="1" header="0.5" footer="0.5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Electrical (1-C DGS # 800-311)</vt:lpstr>
      <vt:lpstr>'Electrical (1-C DGS # 800-311)'!Print_Area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cp:lastPrinted>2024-06-27T19:21:39Z</cp:lastPrinted>
  <dcterms:created xsi:type="dcterms:W3CDTF">2024-06-27T19:23:19Z</dcterms:created>
  <dcterms:modified xsi:type="dcterms:W3CDTF">2024-06-27T19:23:19Z</dcterms:modified>
  <cp:category/>
</cp:coreProperties>
</file>